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<sst xmlns="http://schemas.openxmlformats.org/spreadsheetml/2006/main" count="76" uniqueCount="74">
  <si>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</si>
  <si>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</si>
  <si>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</si>
  <si>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</si>
  <si>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</si>
  <si>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</si>
  <si>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</si>
  <si>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</si>
  <si>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</si>
  <si>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</si>
  <si>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</si>
  <si>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</si>
  <si>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</si>
  <si>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</si>
  <si>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</si>
  <si>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</si>
  <si>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</si>
  <si>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</si>
  <si>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</si>
  <si>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</si>
  <si>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</si>
  <si>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</si>
  <si>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</si>
  <si>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</si>
  <si>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</si>
  <si>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</si>
  <si>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</si>
  <si>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</si>
  <si>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</si>
  <si>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</si>
  <si>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</si>
  <si>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</si>
  <si>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</si>
  <si>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</si>
  <si>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</si>
  <si>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</si>
  <si>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</si>
  <si>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</si>
  <si>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</si>
  <si>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</si>
  <si>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</si>
  <si>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</si>
  <si>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</si>
  <si>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</si>
  <si>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</si>
  <si>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</si>
  <si>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</si>
  <si>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</si>
  <si>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</si>
  <si>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</si>
  <si>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</si>
  <si>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</si>
  <si>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</si>
  <si>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</si>
  <si>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</si>
  <si>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</si>
  <si>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</si>
  <si>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</si>
  <si>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</si>
  <si>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>Дорожное хозяйство (дорожные фонды)</t>
  </si>
  <si>
    <t xml:space="preserve">2014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</si>
  <si>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</si>
  <si>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</si>
  <si>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</si>
  <si>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</si>
  <si>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</si>
  <si>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</si>
  <si>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Расходы  бюджета Пречистенского сельского поселения Ярославской области на 2014 год по разделам и подразделам классификации расходов бюджетов Российской Федерации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</si>
  <si>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</si>
  <si>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</si>
  <si>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</si>
  <si>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</si>
  <si>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к решению Муниципального Совета</t>
  </si>
  <si>
    <t xml:space="preserve"> от 14.02.2014 года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</si>
</sst>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">
      <selection activeCell="A1" sqref="A1:E51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3" t="s">
        <v>65</v>
      </c>
      <c r="B1" s="33"/>
      <c r="C1" s="33"/>
      <c r="D1" s="33"/>
      <c r="E1" s="33"/>
    </row>
    <row r="2" spans="1:5" s="1" customFormat="1" ht="17.25" customHeight="1">
      <c r="A2" s="33" t="s">
        <v>66</v>
      </c>
      <c r="B2" s="33"/>
      <c r="C2" s="33"/>
      <c r="D2" s="33"/>
      <c r="E2" s="33"/>
    </row>
    <row r="3" spans="1:5" s="1" customFormat="1" ht="17.25" customHeight="1">
      <c r="A3" s="32" t="s">
        <v>72</v>
      </c>
      <c r="B3" s="32"/>
      <c r="C3" s="32"/>
      <c r="D3" s="32"/>
      <c r="E3" s="32"/>
    </row>
    <row r="4" spans="1:5" s="1" customFormat="1" ht="17.25" customHeight="1">
      <c r="A4" s="32" t="s">
        <v>73</v>
      </c>
      <c r="B4" s="32"/>
      <c r="C4" s="32"/>
      <c r="D4" s="32"/>
      <c r="E4" s="32"/>
    </row>
    <row r="5" spans="1:5" s="1" customFormat="1" ht="18.75" customHeight="1">
      <c r="A5" s="33" t="s">
        <v>58</v>
      </c>
      <c r="B5" s="33"/>
      <c r="C5" s="33"/>
      <c r="D5" s="33"/>
      <c r="E5" s="33"/>
    </row>
    <row r="6" spans="3:5" s="1" customFormat="1" ht="18.75" customHeight="1">
      <c r="C6" s="7"/>
      <c r="D6" s="32"/>
      <c r="E6" s="32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39" t="s">
        <v>67</v>
      </c>
      <c r="B8" s="39"/>
      <c r="C8" s="39"/>
      <c r="D8" s="39"/>
      <c r="E8" s="39"/>
    </row>
    <row r="9" s="1" customFormat="1" ht="15.75">
      <c r="A9" s="9"/>
    </row>
    <row r="10" spans="1:5" s="1" customFormat="1" ht="18" customHeight="1">
      <c r="A10" s="26" t="s">
        <v>0</v>
      </c>
      <c r="B10" s="28" t="s">
        <v>11</v>
      </c>
      <c r="C10" s="29" t="s">
        <v>60</v>
      </c>
      <c r="D10" s="30"/>
      <c r="E10" s="31"/>
    </row>
    <row r="11" spans="1:5" s="11" customFormat="1" ht="66.75" customHeight="1">
      <c r="A11" s="27"/>
      <c r="B11" s="27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1">
        <f>C13+C14+C16+C17+C15</f>
        <v>5107000</v>
      </c>
      <c r="D12" s="21"/>
      <c r="E12" s="22">
        <f>SUM(E13:E17)</f>
        <v>5107000</v>
      </c>
    </row>
    <row r="13" spans="1:5" ht="48" customHeight="1">
      <c r="A13" s="13" t="s">
        <v>14</v>
      </c>
      <c r="B13" s="5" t="s">
        <v>25</v>
      </c>
      <c r="C13" s="23">
        <v>827000</v>
      </c>
      <c r="D13" s="23"/>
      <c r="E13" s="24">
        <f>C13</f>
        <v>827000</v>
      </c>
    </row>
    <row r="14" spans="1:5" ht="66" customHeight="1">
      <c r="A14" s="13" t="s">
        <v>15</v>
      </c>
      <c r="B14" s="5" t="s">
        <v>26</v>
      </c>
      <c r="C14" s="23">
        <v>3930000</v>
      </c>
      <c r="D14" s="23"/>
      <c r="E14" s="24">
        <f>C14</f>
        <v>3930000</v>
      </c>
    </row>
    <row r="15" spans="1:5" ht="36.75" customHeight="1">
      <c r="A15" s="13" t="s">
        <v>62</v>
      </c>
      <c r="B15" s="20" t="s">
        <v>63</v>
      </c>
      <c r="C15" s="23">
        <v>300000</v>
      </c>
      <c r="D15" s="23"/>
      <c r="E15" s="24">
        <f>C15</f>
        <v>300000</v>
      </c>
    </row>
    <row r="16" spans="1:5" ht="15.75">
      <c r="A16" s="13" t="s">
        <v>48</v>
      </c>
      <c r="B16" s="5" t="s">
        <v>37</v>
      </c>
      <c r="C16" s="23">
        <v>50000</v>
      </c>
      <c r="D16" s="23"/>
      <c r="E16" s="24">
        <f>C16</f>
        <v>50000</v>
      </c>
    </row>
    <row r="17" spans="1:5" ht="15.75" hidden="1">
      <c r="A17" s="13" t="s">
        <v>49</v>
      </c>
      <c r="B17" s="5" t="s">
        <v>2</v>
      </c>
      <c r="C17" s="23">
        <v>0</v>
      </c>
      <c r="D17" s="23"/>
      <c r="E17" s="24">
        <f>C17</f>
        <v>0</v>
      </c>
    </row>
    <row r="18" spans="1:5" s="6" customFormat="1" ht="15.75">
      <c r="A18" s="12" t="s">
        <v>16</v>
      </c>
      <c r="B18" s="4" t="s">
        <v>3</v>
      </c>
      <c r="C18" s="21"/>
      <c r="D18" s="21">
        <v>194000</v>
      </c>
      <c r="E18" s="22">
        <f>SUM(D18,C18)</f>
        <v>194000</v>
      </c>
    </row>
    <row r="19" spans="1:5" ht="18" customHeight="1">
      <c r="A19" s="13" t="s">
        <v>38</v>
      </c>
      <c r="B19" s="5" t="s">
        <v>39</v>
      </c>
      <c r="C19" s="23"/>
      <c r="D19" s="23">
        <v>194000</v>
      </c>
      <c r="E19" s="24">
        <f>SUM(D19,C19)</f>
        <v>194000</v>
      </c>
    </row>
    <row r="20" spans="1:5" s="6" customFormat="1" ht="33" customHeight="1">
      <c r="A20" s="12" t="s">
        <v>17</v>
      </c>
      <c r="B20" s="4" t="s">
        <v>4</v>
      </c>
      <c r="C20" s="21">
        <f>C21+C22+C23</f>
        <v>441500</v>
      </c>
      <c r="D20" s="21"/>
      <c r="E20" s="25">
        <f>C20+D20</f>
        <v>441500</v>
      </c>
    </row>
    <row r="21" spans="1:5" ht="49.5" customHeight="1">
      <c r="A21" s="13" t="s">
        <v>18</v>
      </c>
      <c r="B21" s="5" t="s">
        <v>31</v>
      </c>
      <c r="C21" s="23">
        <v>189500</v>
      </c>
      <c r="D21" s="23"/>
      <c r="E21" s="24">
        <f>C21</f>
        <v>189500</v>
      </c>
    </row>
    <row r="22" spans="1:5" ht="15.75">
      <c r="A22" s="13" t="s">
        <v>19</v>
      </c>
      <c r="B22" s="5" t="s">
        <v>27</v>
      </c>
      <c r="C22" s="23">
        <v>250000</v>
      </c>
      <c r="D22" s="23"/>
      <c r="E22" s="24">
        <f>C22</f>
        <v>250000</v>
      </c>
    </row>
    <row r="23" spans="1:5" ht="47.25">
      <c r="A23" s="13" t="s">
        <v>61</v>
      </c>
      <c r="B23" s="20" t="s">
        <v>64</v>
      </c>
      <c r="C23" s="23">
        <v>2000</v>
      </c>
      <c r="D23" s="23"/>
      <c r="E23" s="24">
        <f>C23</f>
        <v>2000</v>
      </c>
    </row>
    <row r="24" spans="1:5" s="6" customFormat="1" ht="15.75">
      <c r="A24" s="12" t="s">
        <v>20</v>
      </c>
      <c r="B24" s="4" t="s">
        <v>5</v>
      </c>
      <c r="C24" s="21">
        <f>C25+C26</f>
        <v>2962416</v>
      </c>
      <c r="D24" s="21"/>
      <c r="E24" s="22">
        <f>SUM(E25:E26)</f>
        <v>2962416</v>
      </c>
    </row>
    <row r="25" spans="1:5" ht="16.5" customHeight="1">
      <c r="A25" s="13" t="s">
        <v>57</v>
      </c>
      <c r="B25" s="5" t="s">
        <v>59</v>
      </c>
      <c r="C25" s="23">
        <v>2955416</v>
      </c>
      <c r="D25" s="23"/>
      <c r="E25" s="24">
        <f>C25</f>
        <v>2955416</v>
      </c>
    </row>
    <row r="26" spans="1:5" ht="31.5" customHeight="1">
      <c r="A26" s="13" t="s">
        <v>55</v>
      </c>
      <c r="B26" s="5" t="s">
        <v>56</v>
      </c>
      <c r="C26" s="23">
        <v>7000</v>
      </c>
      <c r="D26" s="23"/>
      <c r="E26" s="24">
        <f>C26</f>
        <v>7000</v>
      </c>
    </row>
    <row r="27" spans="1:5" s="6" customFormat="1" ht="15.75">
      <c r="A27" s="12" t="s">
        <v>21</v>
      </c>
      <c r="B27" s="4" t="s">
        <v>6</v>
      </c>
      <c r="C27" s="21">
        <f>C28+C29+C30</f>
        <v>8216013</v>
      </c>
      <c r="D27" s="21"/>
      <c r="E27" s="22">
        <f>SUM(E28:E30)</f>
        <v>8216013</v>
      </c>
    </row>
    <row r="28" spans="1:5" ht="15.75">
      <c r="A28" s="13" t="s">
        <v>28</v>
      </c>
      <c r="B28" s="5" t="s">
        <v>7</v>
      </c>
      <c r="C28" s="23">
        <v>5223013</v>
      </c>
      <c r="D28" s="23"/>
      <c r="E28" s="24">
        <f>C28+D28</f>
        <v>5223013</v>
      </c>
    </row>
    <row r="29" spans="1:5" ht="20.25" customHeight="1">
      <c r="A29" s="13" t="s">
        <v>53</v>
      </c>
      <c r="B29" s="5" t="s">
        <v>54</v>
      </c>
      <c r="C29" s="23">
        <v>232000</v>
      </c>
      <c r="D29" s="23"/>
      <c r="E29" s="24">
        <f>C29</f>
        <v>232000</v>
      </c>
    </row>
    <row r="30" spans="1:5" ht="19.5" customHeight="1">
      <c r="A30" s="13" t="s">
        <v>32</v>
      </c>
      <c r="B30" s="5" t="s">
        <v>33</v>
      </c>
      <c r="C30" s="23">
        <v>2761000</v>
      </c>
      <c r="D30" s="23"/>
      <c r="E30" s="24">
        <f>C30</f>
        <v>2761000</v>
      </c>
    </row>
    <row r="31" spans="1:5" s="6" customFormat="1" ht="19.5" customHeight="1">
      <c r="A31" s="12" t="s">
        <v>22</v>
      </c>
      <c r="B31" s="4" t="s">
        <v>52</v>
      </c>
      <c r="C31" s="21">
        <f>C32</f>
        <v>769000</v>
      </c>
      <c r="D31" s="21"/>
      <c r="E31" s="22">
        <f>E32</f>
        <v>769000</v>
      </c>
    </row>
    <row r="32" spans="1:5" ht="19.5" customHeight="1">
      <c r="A32" s="13" t="s">
        <v>23</v>
      </c>
      <c r="B32" s="5" t="s">
        <v>8</v>
      </c>
      <c r="C32" s="23">
        <v>769000</v>
      </c>
      <c r="D32" s="23"/>
      <c r="E32" s="24">
        <f>C32+D32</f>
        <v>769000</v>
      </c>
    </row>
    <row r="33" spans="1:5" s="6" customFormat="1" ht="15" customHeight="1">
      <c r="A33" s="12" t="s">
        <v>24</v>
      </c>
      <c r="B33" s="4" t="s">
        <v>9</v>
      </c>
      <c r="C33" s="21">
        <f>C35+C36</f>
        <v>2200000</v>
      </c>
      <c r="D33" s="21"/>
      <c r="E33" s="22">
        <f>SUM(E34:E36)</f>
        <v>2200000</v>
      </c>
    </row>
    <row r="34" spans="1:5" s="6" customFormat="1" ht="15.75" customHeight="1" hidden="1">
      <c r="A34" s="13" t="s">
        <v>40</v>
      </c>
      <c r="B34" s="5" t="s">
        <v>41</v>
      </c>
      <c r="C34" s="23">
        <v>0</v>
      </c>
      <c r="D34" s="21"/>
      <c r="E34" s="22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3">
        <v>0</v>
      </c>
      <c r="D35" s="21"/>
      <c r="E35" s="22">
        <f>C35+D35</f>
        <v>0</v>
      </c>
    </row>
    <row r="36" spans="1:5" ht="15.75">
      <c r="A36" s="13">
        <v>1003</v>
      </c>
      <c r="B36" s="5" t="s">
        <v>10</v>
      </c>
      <c r="C36" s="23">
        <v>2200000</v>
      </c>
      <c r="D36" s="23"/>
      <c r="E36" s="24">
        <f>C36</f>
        <v>2200000</v>
      </c>
    </row>
    <row r="37" spans="1:5" ht="15.75">
      <c r="A37" s="12" t="s">
        <v>43</v>
      </c>
      <c r="B37" s="4" t="s">
        <v>29</v>
      </c>
      <c r="C37" s="21">
        <f>C38</f>
        <v>50000</v>
      </c>
      <c r="D37" s="21"/>
      <c r="E37" s="22">
        <f>SUM(E38:E38)</f>
        <v>50000</v>
      </c>
    </row>
    <row r="38" spans="1:5" ht="15.75">
      <c r="A38" s="13" t="s">
        <v>44</v>
      </c>
      <c r="B38" s="5" t="s">
        <v>45</v>
      </c>
      <c r="C38" s="23">
        <v>50000</v>
      </c>
      <c r="D38" s="23"/>
      <c r="E38" s="24">
        <f>C38</f>
        <v>50000</v>
      </c>
    </row>
    <row r="39" spans="1:5" s="6" customFormat="1" ht="62.25" customHeight="1" hidden="1">
      <c r="A39" s="12" t="s">
        <v>46</v>
      </c>
      <c r="B39" s="4" t="s">
        <v>50</v>
      </c>
      <c r="C39" s="21">
        <v>0</v>
      </c>
      <c r="D39" s="21"/>
      <c r="E39" s="22">
        <f>SUM(E40:E40)</f>
        <v>0</v>
      </c>
    </row>
    <row r="40" spans="1:5" ht="63" hidden="1">
      <c r="A40" s="13" t="s">
        <v>47</v>
      </c>
      <c r="B40" s="5" t="s">
        <v>51</v>
      </c>
      <c r="C40" s="23">
        <v>0</v>
      </c>
      <c r="D40" s="23"/>
      <c r="E40" s="24">
        <f>C40</f>
        <v>0</v>
      </c>
    </row>
    <row r="41" spans="1:5" ht="15.75">
      <c r="A41" s="12" t="s">
        <v>68</v>
      </c>
      <c r="B41" s="5" t="s">
        <v>71</v>
      </c>
      <c r="C41" s="21">
        <f>C42</f>
        <v>50000</v>
      </c>
      <c r="D41" s="23"/>
      <c r="E41" s="22">
        <f>SUM(E42:E42)</f>
        <v>50000</v>
      </c>
    </row>
    <row r="42" spans="1:5" ht="31.5">
      <c r="A42" s="13" t="s">
        <v>69</v>
      </c>
      <c r="B42" s="5" t="s">
        <v>70</v>
      </c>
      <c r="C42" s="23">
        <v>50000</v>
      </c>
      <c r="D42" s="23"/>
      <c r="E42" s="24">
        <f>C42</f>
        <v>50000</v>
      </c>
    </row>
    <row r="43" spans="1:5" s="6" customFormat="1" ht="15.75">
      <c r="A43" s="38" t="s">
        <v>30</v>
      </c>
      <c r="B43" s="38"/>
      <c r="C43" s="22">
        <f>C12+C20+C24+C27+C31+C37+C33+C39+C41</f>
        <v>19795929</v>
      </c>
      <c r="D43" s="22">
        <f>D18</f>
        <v>194000</v>
      </c>
      <c r="E43" s="22">
        <f>C43+D43</f>
        <v>19989929</v>
      </c>
    </row>
    <row r="44" spans="1:5" s="6" customFormat="1" ht="15.75" hidden="1">
      <c r="A44" s="36" t="s">
        <v>12</v>
      </c>
      <c r="B44" s="37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34" t="s">
        <v>42</v>
      </c>
      <c r="B50" s="35"/>
      <c r="C50" s="35"/>
      <c r="D50" s="35"/>
      <c r="E50" s="35"/>
    </row>
    <row r="55" ht="15.75">
      <c r="E55" s="2"/>
    </row>
    <row r="56" ht="15.75">
      <c r="E56" s="2"/>
    </row>
  </sheetData>
  <sheetProtection/>
  <mergeCells count="13">
    <mergeCell ref="A1:E1"/>
    <mergeCell ref="A4:E4"/>
    <mergeCell ref="A50:E50"/>
    <mergeCell ref="A44:B44"/>
    <mergeCell ref="A43:B43"/>
    <mergeCell ref="D6:E6"/>
    <mergeCell ref="A8:E8"/>
    <mergeCell ref="A10:A11"/>
    <mergeCell ref="B10:B11"/>
    <mergeCell ref="C10:E10"/>
    <mergeCell ref="A3:E3"/>
    <mergeCell ref="A5:E5"/>
    <mergeCell ref="A2:E2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2014-02-17T06:30:18Z</cp:lastPrinted>
  <dcterms:created xsi:type="dcterms:W3CDTF">2004-11-13T08:03:22Z</dcterms:created>
  <dcterms:modified xsi:type="dcterms:W3CDTF">2014-02-17T06:31:04Z</dcterms:modified>
  <cp:category/>
  <cp:version/>
  <cp:contentType/>
  <cp:contentStatus/>
</cp:coreProperties>
</file>