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<sst xmlns="http://schemas.openxmlformats.org/spreadsheetml/2006/main" count="73" uniqueCount="69">
  <si>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</si>
  <si>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</si>
  <si>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</si>
  <si>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</si>
  <si>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</si>
  <si>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</si>
  <si>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</si>
  <si>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</si>
  <si>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</si>
  <si>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</si>
  <si>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</si>
  <si>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</si>
  <si>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</si>
  <si>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</si>
  <si>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</si>
  <si>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</si>
  <si>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</si>
  <si>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</si>
  <si>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</si>
  <si>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</si>
  <si>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</si>
  <si>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</si>
  <si>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</si>
  <si>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</si>
  <si>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</si>
  <si>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</si>
  <si>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</si>
  <si>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</si>
  <si>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</si>
  <si>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</si>
  <si>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</si>
  <si>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</si>
  <si>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</si>
  <si>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</si>
  <si>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к решению Муниципального Совета</t>
  </si>
  <si>
    <t>На решение вопросов местного значения</t>
  </si>
  <si>
    <t>На осуществление государственных полномочий</t>
  </si>
  <si>
    <t>Всего</t>
  </si>
  <si>
    <t>Пречистенского сельского поселения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</si>
  <si>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</si>
  <si>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</si>
  <si>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</si>
  <si>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</si>
  <si>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</si>
  <si>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Ярославской области</t>
  </si>
  <si>
    <t>1100</t>
  </si>
  <si>
    <t>1102</t>
  </si>
  <si>
    <t>Массовый спорт</t>
  </si>
  <si>
    <t>1400</t>
  </si>
  <si>
    <t>1403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</si>
  <si>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</si>
  <si>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</si>
  <si>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</si>
  <si>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</si>
  <si>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</si>
  <si>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</si>
  <si>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</si>
  <si>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</si>
  <si>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</si>
  <si>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</si>
  <si>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</si>
  <si>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>Дорожное хозяйство (дорожные фонды)</t>
  </si>
  <si>
    <t xml:space="preserve">2013 год (руб.)            </t>
  </si>
  <si>
    <t>Расходы  бюджета Пречистенского сельского поселения Ярославской области на 2013 год по разделам и подразделам классификации расходов бюджетов Российской Федерации</t>
  </si>
  <si>
    <t>Глава Пречистенского сельского поселения Ярославской области                    А.К. Сорокин</t>
  </si>
  <si>
    <t>Приложение №3</t>
  </si>
  <si>
    <t>0314</t>
  </si>
  <si>
    <t>Другие вопросы в области национальной безопасности и правоохранительной деятельности</t>
  </si>
  <si>
    <t>от 13.06.2013 года № 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</si>
</sst>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wrapText="1"/>
    </xf>
    <xf numFmtId="2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SheetLayoutView="100" zoomScalePageLayoutView="0" workbookViewId="0" topLeftCell="A17">
      <selection activeCell="A1" sqref="A1:E49"/>
    </sheetView>
  </sheetViews>
  <sheetFormatPr defaultColWidth="11.875" defaultRowHeight="12.75"/>
  <cols>
    <col min="1" max="1" width="7.75390625" style="14" customWidth="1"/>
    <col min="2" max="2" width="43.25390625" style="1" customWidth="1"/>
    <col min="3" max="3" width="13.375" style="1" customWidth="1"/>
    <col min="4" max="4" width="11.875" style="1" customWidth="1"/>
    <col min="5" max="5" width="13.125" style="3" customWidth="1"/>
    <col min="6" max="16384" width="11.875" style="3" customWidth="1"/>
  </cols>
  <sheetData>
    <row r="1" spans="1:5" s="1" customFormat="1" ht="18.75" customHeight="1">
      <c r="A1" s="24" t="s">
        <v>65</v>
      </c>
      <c r="B1" s="24"/>
      <c r="C1" s="24"/>
      <c r="D1" s="24"/>
      <c r="E1" s="24"/>
    </row>
    <row r="2" spans="1:5" s="1" customFormat="1" ht="17.25" customHeight="1">
      <c r="A2" s="24" t="s">
        <v>34</v>
      </c>
      <c r="B2" s="24"/>
      <c r="C2" s="24"/>
      <c r="D2" s="24"/>
      <c r="E2" s="24"/>
    </row>
    <row r="3" spans="1:5" s="1" customFormat="1" ht="17.25" customHeight="1">
      <c r="A3" s="25" t="s">
        <v>38</v>
      </c>
      <c r="B3" s="25"/>
      <c r="C3" s="25"/>
      <c r="D3" s="25"/>
      <c r="E3" s="25"/>
    </row>
    <row r="4" spans="1:5" s="1" customFormat="1" ht="17.25" customHeight="1">
      <c r="A4" s="25" t="s">
        <v>44</v>
      </c>
      <c r="B4" s="25"/>
      <c r="C4" s="25"/>
      <c r="D4" s="25"/>
      <c r="E4" s="25"/>
    </row>
    <row r="5" spans="1:5" s="1" customFormat="1" ht="18.75" customHeight="1">
      <c r="A5" s="24" t="s">
        <v>68</v>
      </c>
      <c r="B5" s="24"/>
      <c r="C5" s="24"/>
      <c r="D5" s="24"/>
      <c r="E5" s="24"/>
    </row>
    <row r="6" spans="3:5" s="1" customFormat="1" ht="18.75" customHeight="1">
      <c r="C6" s="7"/>
      <c r="D6" s="25"/>
      <c r="E6" s="25"/>
    </row>
    <row r="7" spans="1:5" s="1" customFormat="1" ht="15.75" hidden="1">
      <c r="A7" s="8"/>
      <c r="B7" s="7"/>
      <c r="C7" s="7"/>
      <c r="D7" s="7"/>
      <c r="E7" s="7"/>
    </row>
    <row r="8" spans="1:5" s="1" customFormat="1" ht="53.25" customHeight="1">
      <c r="A8" s="31" t="s">
        <v>63</v>
      </c>
      <c r="B8" s="31"/>
      <c r="C8" s="31"/>
      <c r="D8" s="31"/>
      <c r="E8" s="31"/>
    </row>
    <row r="9" s="1" customFormat="1" ht="15.75">
      <c r="A9" s="9"/>
    </row>
    <row r="10" spans="1:5" s="1" customFormat="1" ht="18" customHeight="1">
      <c r="A10" s="32" t="s">
        <v>0</v>
      </c>
      <c r="B10" s="34" t="s">
        <v>11</v>
      </c>
      <c r="C10" s="35" t="s">
        <v>62</v>
      </c>
      <c r="D10" s="36"/>
      <c r="E10" s="37"/>
    </row>
    <row r="11" spans="1:5" s="11" customFormat="1" ht="66.75" customHeight="1">
      <c r="A11" s="33"/>
      <c r="B11" s="33"/>
      <c r="C11" s="16" t="s">
        <v>35</v>
      </c>
      <c r="D11" s="17" t="s">
        <v>36</v>
      </c>
      <c r="E11" s="10" t="s">
        <v>37</v>
      </c>
    </row>
    <row r="12" spans="1:5" s="6" customFormat="1" ht="15.75">
      <c r="A12" s="12" t="s">
        <v>13</v>
      </c>
      <c r="B12" s="4" t="s">
        <v>1</v>
      </c>
      <c r="C12" s="20">
        <f>C13+C14+C15+C16</f>
        <v>4783000</v>
      </c>
      <c r="D12" s="20"/>
      <c r="E12" s="21">
        <f>SUM(E13:E16)</f>
        <v>4783000</v>
      </c>
    </row>
    <row r="13" spans="1:5" ht="48" customHeight="1">
      <c r="A13" s="13" t="s">
        <v>14</v>
      </c>
      <c r="B13" s="5" t="s">
        <v>25</v>
      </c>
      <c r="C13" s="22">
        <v>827000</v>
      </c>
      <c r="D13" s="22"/>
      <c r="E13" s="23">
        <f>C13</f>
        <v>827000</v>
      </c>
    </row>
    <row r="14" spans="1:5" ht="64.5" customHeight="1">
      <c r="A14" s="13" t="s">
        <v>15</v>
      </c>
      <c r="B14" s="5" t="s">
        <v>26</v>
      </c>
      <c r="C14" s="22">
        <v>3706000</v>
      </c>
      <c r="D14" s="22"/>
      <c r="E14" s="23">
        <f>C14</f>
        <v>3706000</v>
      </c>
    </row>
    <row r="15" spans="1:5" ht="15.75">
      <c r="A15" s="13" t="s">
        <v>50</v>
      </c>
      <c r="B15" s="5" t="s">
        <v>39</v>
      </c>
      <c r="C15" s="22">
        <v>50000</v>
      </c>
      <c r="D15" s="22"/>
      <c r="E15" s="23">
        <f>C15</f>
        <v>50000</v>
      </c>
    </row>
    <row r="16" spans="1:5" ht="15.75">
      <c r="A16" s="13" t="s">
        <v>51</v>
      </c>
      <c r="B16" s="5" t="s">
        <v>2</v>
      </c>
      <c r="C16" s="22">
        <v>200000</v>
      </c>
      <c r="D16" s="22"/>
      <c r="E16" s="23">
        <f>C16</f>
        <v>200000</v>
      </c>
    </row>
    <row r="17" spans="1:5" s="6" customFormat="1" ht="15.75">
      <c r="A17" s="12" t="s">
        <v>16</v>
      </c>
      <c r="B17" s="4" t="s">
        <v>3</v>
      </c>
      <c r="C17" s="20"/>
      <c r="D17" s="20">
        <v>187000</v>
      </c>
      <c r="E17" s="21">
        <f>SUM(D17,C17)</f>
        <v>187000</v>
      </c>
    </row>
    <row r="18" spans="1:5" ht="18" customHeight="1">
      <c r="A18" s="13" t="s">
        <v>40</v>
      </c>
      <c r="B18" s="5" t="s">
        <v>41</v>
      </c>
      <c r="C18" s="22"/>
      <c r="D18" s="22">
        <v>187000</v>
      </c>
      <c r="E18" s="23">
        <f>SUM(D18,C18)</f>
        <v>187000</v>
      </c>
    </row>
    <row r="19" spans="1:5" s="6" customFormat="1" ht="33" customHeight="1">
      <c r="A19" s="12" t="s">
        <v>17</v>
      </c>
      <c r="B19" s="4" t="s">
        <v>4</v>
      </c>
      <c r="C19" s="20">
        <f>C20+C21+C22</f>
        <v>271000</v>
      </c>
      <c r="D19" s="20"/>
      <c r="E19" s="21">
        <f>SUM(E20:E22)</f>
        <v>271000</v>
      </c>
    </row>
    <row r="20" spans="1:5" ht="49.5" customHeight="1">
      <c r="A20" s="13" t="s">
        <v>18</v>
      </c>
      <c r="B20" s="5" t="s">
        <v>31</v>
      </c>
      <c r="C20" s="22">
        <v>50000</v>
      </c>
      <c r="D20" s="22"/>
      <c r="E20" s="23">
        <f>C20</f>
        <v>50000</v>
      </c>
    </row>
    <row r="21" spans="1:5" ht="15.75">
      <c r="A21" s="13" t="s">
        <v>19</v>
      </c>
      <c r="B21" s="5" t="s">
        <v>27</v>
      </c>
      <c r="C21" s="22">
        <v>220000</v>
      </c>
      <c r="D21" s="22"/>
      <c r="E21" s="23">
        <f>C21</f>
        <v>220000</v>
      </c>
    </row>
    <row r="22" spans="1:5" ht="49.5" customHeight="1">
      <c r="A22" s="13" t="s">
        <v>66</v>
      </c>
      <c r="B22" s="5" t="s">
        <v>67</v>
      </c>
      <c r="C22" s="22">
        <v>1000</v>
      </c>
      <c r="D22" s="22"/>
      <c r="E22" s="23">
        <f>C22</f>
        <v>1000</v>
      </c>
    </row>
    <row r="23" spans="1:5" s="6" customFormat="1" ht="15.75">
      <c r="A23" s="12" t="s">
        <v>20</v>
      </c>
      <c r="B23" s="4" t="s">
        <v>5</v>
      </c>
      <c r="C23" s="20">
        <f>C24+C26</f>
        <v>8241825</v>
      </c>
      <c r="D23" s="20"/>
      <c r="E23" s="21">
        <f>SUM(E24:E26)</f>
        <v>8241825</v>
      </c>
    </row>
    <row r="24" spans="1:5" ht="15.75">
      <c r="A24" s="13" t="s">
        <v>59</v>
      </c>
      <c r="B24" s="5" t="s">
        <v>61</v>
      </c>
      <c r="C24" s="22">
        <v>8236825</v>
      </c>
      <c r="D24" s="22"/>
      <c r="E24" s="23">
        <f>C24</f>
        <v>8236825</v>
      </c>
    </row>
    <row r="25" spans="1:5" ht="31.5" hidden="1">
      <c r="A25" s="13" t="s">
        <v>57</v>
      </c>
      <c r="B25" s="5" t="s">
        <v>58</v>
      </c>
      <c r="C25" s="22">
        <v>0</v>
      </c>
      <c r="D25" s="22"/>
      <c r="E25" s="23" t="s">
        <v>60</v>
      </c>
    </row>
    <row r="26" spans="1:5" ht="31.5">
      <c r="A26" s="13" t="s">
        <v>57</v>
      </c>
      <c r="B26" s="5" t="s">
        <v>58</v>
      </c>
      <c r="C26" s="22">
        <v>5000</v>
      </c>
      <c r="D26" s="22"/>
      <c r="E26" s="23">
        <f>C26+D26</f>
        <v>5000</v>
      </c>
    </row>
    <row r="27" spans="1:5" s="6" customFormat="1" ht="15.75">
      <c r="A27" s="12" t="s">
        <v>21</v>
      </c>
      <c r="B27" s="4" t="s">
        <v>6</v>
      </c>
      <c r="C27" s="20">
        <f>C28+C29+C30</f>
        <v>29843010.8</v>
      </c>
      <c r="D27" s="20"/>
      <c r="E27" s="21">
        <f>SUM(E28:E30)</f>
        <v>29843010.8</v>
      </c>
    </row>
    <row r="28" spans="1:5" ht="15.75">
      <c r="A28" s="13" t="s">
        <v>28</v>
      </c>
      <c r="B28" s="5" t="s">
        <v>7</v>
      </c>
      <c r="C28" s="22">
        <v>25726010.8</v>
      </c>
      <c r="D28" s="22"/>
      <c r="E28" s="23">
        <f>C28+D28</f>
        <v>25726010.8</v>
      </c>
    </row>
    <row r="29" spans="1:5" ht="19.5" customHeight="1" hidden="1">
      <c r="A29" s="13" t="s">
        <v>55</v>
      </c>
      <c r="B29" s="5" t="s">
        <v>56</v>
      </c>
      <c r="C29" s="22">
        <v>0</v>
      </c>
      <c r="D29" s="22"/>
      <c r="E29" s="23">
        <f>C29</f>
        <v>0</v>
      </c>
    </row>
    <row r="30" spans="1:5" ht="19.5" customHeight="1">
      <c r="A30" s="13" t="s">
        <v>32</v>
      </c>
      <c r="B30" s="5" t="s">
        <v>33</v>
      </c>
      <c r="C30" s="22">
        <v>4117000</v>
      </c>
      <c r="D30" s="22"/>
      <c r="E30" s="23">
        <f>C30</f>
        <v>4117000</v>
      </c>
    </row>
    <row r="31" spans="1:5" s="6" customFormat="1" ht="19.5" customHeight="1">
      <c r="A31" s="12" t="s">
        <v>22</v>
      </c>
      <c r="B31" s="4" t="s">
        <v>54</v>
      </c>
      <c r="C31" s="20">
        <f>C32</f>
        <v>782000</v>
      </c>
      <c r="D31" s="20"/>
      <c r="E31" s="21">
        <f>E32</f>
        <v>782000</v>
      </c>
    </row>
    <row r="32" spans="1:5" ht="19.5" customHeight="1">
      <c r="A32" s="13" t="s">
        <v>23</v>
      </c>
      <c r="B32" s="5" t="s">
        <v>8</v>
      </c>
      <c r="C32" s="22">
        <v>782000</v>
      </c>
      <c r="D32" s="22"/>
      <c r="E32" s="23">
        <f>C32+D32</f>
        <v>782000</v>
      </c>
    </row>
    <row r="33" spans="1:5" s="6" customFormat="1" ht="15" customHeight="1">
      <c r="A33" s="12" t="s">
        <v>24</v>
      </c>
      <c r="B33" s="4" t="s">
        <v>9</v>
      </c>
      <c r="C33" s="20">
        <f>C35+C36</f>
        <v>1778750</v>
      </c>
      <c r="D33" s="20"/>
      <c r="E33" s="21">
        <f>SUM(E34:E36)</f>
        <v>1778750</v>
      </c>
    </row>
    <row r="34" spans="1:5" s="6" customFormat="1" ht="15.75" customHeight="1" hidden="1">
      <c r="A34" s="13" t="s">
        <v>42</v>
      </c>
      <c r="B34" s="5" t="s">
        <v>43</v>
      </c>
      <c r="C34" s="22">
        <v>0</v>
      </c>
      <c r="D34" s="20"/>
      <c r="E34" s="21">
        <f>C34+D34</f>
        <v>0</v>
      </c>
    </row>
    <row r="35" spans="1:5" s="6" customFormat="1" ht="15.75" customHeight="1">
      <c r="A35" s="13" t="s">
        <v>42</v>
      </c>
      <c r="B35" s="5" t="s">
        <v>43</v>
      </c>
      <c r="C35" s="22">
        <v>24000</v>
      </c>
      <c r="D35" s="20"/>
      <c r="E35" s="38">
        <f>C35+D35</f>
        <v>24000</v>
      </c>
    </row>
    <row r="36" spans="1:5" ht="15.75">
      <c r="A36" s="13">
        <v>1003</v>
      </c>
      <c r="B36" s="5" t="s">
        <v>10</v>
      </c>
      <c r="C36" s="22">
        <v>1754750</v>
      </c>
      <c r="D36" s="22"/>
      <c r="E36" s="23">
        <f>C36</f>
        <v>1754750</v>
      </c>
    </row>
    <row r="37" spans="1:5" ht="15.75">
      <c r="A37" s="12" t="s">
        <v>45</v>
      </c>
      <c r="B37" s="4" t="s">
        <v>29</v>
      </c>
      <c r="C37" s="20">
        <f>C38</f>
        <v>60000</v>
      </c>
      <c r="D37" s="20"/>
      <c r="E37" s="21">
        <f>SUM(E38:E38)</f>
        <v>60000</v>
      </c>
    </row>
    <row r="38" spans="1:5" ht="15.75">
      <c r="A38" s="13" t="s">
        <v>46</v>
      </c>
      <c r="B38" s="5" t="s">
        <v>47</v>
      </c>
      <c r="C38" s="22">
        <v>60000</v>
      </c>
      <c r="D38" s="22"/>
      <c r="E38" s="23">
        <f>C38</f>
        <v>60000</v>
      </c>
    </row>
    <row r="39" spans="1:5" s="6" customFormat="1" ht="62.25" customHeight="1" hidden="1">
      <c r="A39" s="12" t="s">
        <v>48</v>
      </c>
      <c r="B39" s="4" t="s">
        <v>52</v>
      </c>
      <c r="C39" s="20">
        <v>0</v>
      </c>
      <c r="D39" s="20"/>
      <c r="E39" s="21">
        <f>SUM(E40:E40)</f>
        <v>0</v>
      </c>
    </row>
    <row r="40" spans="1:5" ht="63" hidden="1">
      <c r="A40" s="13" t="s">
        <v>49</v>
      </c>
      <c r="B40" s="5" t="s">
        <v>53</v>
      </c>
      <c r="C40" s="22">
        <v>0</v>
      </c>
      <c r="D40" s="22"/>
      <c r="E40" s="23">
        <f>C40</f>
        <v>0</v>
      </c>
    </row>
    <row r="41" spans="1:5" s="6" customFormat="1" ht="15.75">
      <c r="A41" s="30" t="s">
        <v>30</v>
      </c>
      <c r="B41" s="30"/>
      <c r="C41" s="21">
        <f>C12+C19+C23+C27+C31+C37+C33+C39</f>
        <v>45759585.8</v>
      </c>
      <c r="D41" s="21">
        <f>D17</f>
        <v>187000</v>
      </c>
      <c r="E41" s="21">
        <f>C41+D41</f>
        <v>45946585.8</v>
      </c>
    </row>
    <row r="42" spans="1:5" s="6" customFormat="1" ht="15.75" hidden="1">
      <c r="A42" s="28" t="s">
        <v>12</v>
      </c>
      <c r="B42" s="29"/>
      <c r="C42" s="19"/>
      <c r="D42" s="19"/>
      <c r="E42" s="18"/>
    </row>
    <row r="43" ht="15.75">
      <c r="E43" s="15"/>
    </row>
    <row r="44" ht="15.75" hidden="1"/>
    <row r="45" ht="15.75" hidden="1">
      <c r="E45" s="2"/>
    </row>
    <row r="46" spans="2:5" ht="15.75" hidden="1">
      <c r="B46" s="7"/>
      <c r="C46" s="7"/>
      <c r="D46" s="7"/>
      <c r="E46" s="2"/>
    </row>
    <row r="47" spans="2:4" ht="15.75">
      <c r="B47" s="7"/>
      <c r="C47" s="7"/>
      <c r="D47" s="7"/>
    </row>
    <row r="48" spans="1:5" ht="15.75">
      <c r="A48" s="26" t="s">
        <v>64</v>
      </c>
      <c r="B48" s="27"/>
      <c r="C48" s="27"/>
      <c r="D48" s="27"/>
      <c r="E48" s="27"/>
    </row>
    <row r="53" ht="15.75">
      <c r="E53" s="2"/>
    </row>
    <row r="54" ht="15.75">
      <c r="E54" s="2"/>
    </row>
  </sheetData>
  <sheetProtection/>
  <mergeCells count="13">
    <mergeCell ref="A3:E3"/>
    <mergeCell ref="A5:E5"/>
    <mergeCell ref="A2:E2"/>
    <mergeCell ref="A1:E1"/>
    <mergeCell ref="A4:E4"/>
    <mergeCell ref="A48:E48"/>
    <mergeCell ref="A42:B42"/>
    <mergeCell ref="A41:B41"/>
    <mergeCell ref="D6:E6"/>
    <mergeCell ref="A8:E8"/>
    <mergeCell ref="A10:A11"/>
    <mergeCell ref="B10:B11"/>
    <mergeCell ref="C10:E10"/>
  </mergeCells>
  <printOptions horizontalCentered="1"/>
  <pageMargins left="0.7874015748031497" right="0" top="0.7874015748031497" bottom="0.7874015748031497" header="0.3937007874015748" footer="0.1574803149606299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TENSOR</cp:lastModifiedBy>
  <cp:lastPrinted>2013-06-13T07:15:34Z</cp:lastPrinted>
  <dcterms:created xsi:type="dcterms:W3CDTF">2004-11-13T08:03:22Z</dcterms:created>
  <dcterms:modified xsi:type="dcterms:W3CDTF">2013-06-13T07:15:45Z</dcterms:modified>
  <cp:category/>
  <cp:version/>
  <cp:contentType/>
  <cp:contentStatus/>
</cp:coreProperties>
</file>