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1"/>
  </bookViews>
  <sheets>
    <sheet name="Приложение №4 Табл.№1" sheetId="1" r:id="rId1"/>
    <sheet name="Приложение №5 Табл.1" sheetId="2" r:id="rId2"/>
  </sheets>
  <definedNames>
    <definedName name="_xlnm.Print_Titles" localSheetId="0">'Приложение №4 Табл.№1'!$9:$9</definedName>
    <definedName name="_xlnm.Print_Area" localSheetId="0">'Приложение №4 Табл.№1'!$C$1:$J$101</definedName>
  </definedNames>
  <calcPr fullCalcOnLoad="1"/>
</workbook>
</file>

<file path=xl/sharedStrings.xml><?xml version="1.0" encoding="utf-8"?>
<sst xmlns="http://schemas.openxmlformats.org/spreadsheetml/2006/main" count="492" uniqueCount="175">
  <si>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</si>
  <si>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</si>
  <si>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</si>
  <si>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</si>
  <si>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</si>
  <si>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</si>
  <si>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</si>
  <si>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</si>
  <si>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</si>
  <si>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</si>
  <si>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</si>
  <si>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</si>
  <si>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50.0.0000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</si>
  <si>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</si>
  <si>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</si>
  <si>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</si>
  <si>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</si>
  <si>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24.1.0000</t>
  </si>
  <si>
    <t>2410000</t>
  </si>
  <si>
    <t>24.0.0000</t>
  </si>
  <si>
    <t>2400000</t>
  </si>
  <si>
    <t>1517008</t>
  </si>
  <si>
    <t>15.1.0000</t>
  </si>
  <si>
    <t>1510000</t>
  </si>
  <si>
    <t>15.0.0000</t>
  </si>
  <si>
    <t>1500000</t>
  </si>
  <si>
    <t>1447208</t>
  </si>
  <si>
    <t>1440000</t>
  </si>
  <si>
    <t>1427204</t>
  </si>
  <si>
    <t>14.2.0000</t>
  </si>
  <si>
    <t>1420000</t>
  </si>
  <si>
    <t>14.0.0000</t>
  </si>
  <si>
    <t>1400000</t>
  </si>
  <si>
    <t>1317188</t>
  </si>
  <si>
    <t>13.1.0000</t>
  </si>
  <si>
    <t>1310000</t>
  </si>
  <si>
    <t>13.0.0000</t>
  </si>
  <si>
    <t>1300000</t>
  </si>
  <si>
    <t>1117156</t>
  </si>
  <si>
    <t>11.1.0000</t>
  </si>
  <si>
    <t>1110000</t>
  </si>
  <si>
    <t>11.0.0000</t>
  </si>
  <si>
    <t>1100000</t>
  </si>
  <si>
    <t>1027145</t>
  </si>
  <si>
    <t>10.2.0000</t>
  </si>
  <si>
    <t>1020000</t>
  </si>
  <si>
    <t>1017144</t>
  </si>
  <si>
    <t>10.1.0000</t>
  </si>
  <si>
    <t>1010000</t>
  </si>
  <si>
    <t>10.0.0000</t>
  </si>
  <si>
    <t>1000000</t>
  </si>
  <si>
    <t>0537133</t>
  </si>
  <si>
    <t>05.3.0000</t>
  </si>
  <si>
    <t>0530000</t>
  </si>
  <si>
    <t>0529503</t>
  </si>
  <si>
    <t>05.2.0000</t>
  </si>
  <si>
    <t>0520000</t>
  </si>
  <si>
    <t>0515082</t>
  </si>
  <si>
    <t>05.1.0000</t>
  </si>
  <si>
    <t>0510000</t>
  </si>
  <si>
    <t>05.0.0000</t>
  </si>
  <si>
    <t>0500000</t>
  </si>
  <si>
    <t>0315220</t>
  </si>
  <si>
    <t>03.1.0000</t>
  </si>
  <si>
    <t>0310000</t>
  </si>
  <si>
    <t>03.0.0000</t>
  </si>
  <si>
    <t>0300000</t>
  </si>
  <si>
    <t>0117001</t>
  </si>
  <si>
    <t>01.1.0000</t>
  </si>
  <si>
    <t>0110000</t>
  </si>
  <si>
    <t>01.0.0000</t>
  </si>
  <si>
    <t>0100000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</si>
  <si>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</si>
  <si>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</si>
  <si>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</si>
  <si>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</si>
  <si>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</si>
  <si>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к решению Муниципального Совета</t>
  </si>
  <si>
    <t>Приложение № 4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</si>
  <si>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</si>
  <si>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</si>
  <si>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</si>
  <si>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</si>
  <si>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</si>
  <si>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2014 год</t>
  </si>
  <si>
    <t>Муниципальная программа "Социальная поддержка населения Пречистенского сельского поселения Ярославской области"</t>
  </si>
  <si>
    <t>Муниципальная целевая программа "Социальная политика Пречистенского сельского поселения Ярославской области на 2014-2016 годы"</t>
  </si>
  <si>
    <t>Мероприятия по реализации муниципальной целевой программы "Социальная политика Пречистенского сельского поселения Ярославской области на 2014-2016 годы"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</si>
  <si>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</si>
  <si>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"Бюджетная поддержка молодых семей Пречистенского сельского поселения в приобретении (строительстве) жилья на 2012-2014 гг.»</t>
  </si>
  <si>
    <t>Мероприятия по реализации муниципальной целевой программы "Бюджетная поддержка молодых семей Пречистенского сельского поселения в приобретении (строительстве) жилья на 2012-2014 гг.»</t>
  </si>
  <si>
    <t xml:space="preserve">Муниципальная целевая программа «Улучшение жилищных условий граждан, проживающих в сельской местности Пречистенского сельского поселения на 2014г.» 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</si>
  <si>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</si>
  <si>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</si>
  <si>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</si>
  <si>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 xml:space="preserve">Субсидия на реализацию мероприятий по обеспечению безопасности граждан на водных объектах </t>
  </si>
  <si>
    <t>10.2.7145</t>
  </si>
  <si>
    <t>Муниципальная целевая программа «Профилактика терроризма и экстремизма, а также минимизации и (или) ликвидации последствий их проявления на территории Пречистенского сельского поселения на 2013-2015 г.г.»</t>
  </si>
  <si>
    <t>Мероприятия по реализации муниципальной целевой программы «Профилактика терроризма и экстремизма, а также минимизации и (или) ликвидации последствий их проявления на территории Пречистенского сельского поселения на 2013-2015 г.г.»</t>
  </si>
  <si>
    <t>Муниципальная программа "Развитие культуры в Пречистенском сельском поселении Ярославской области"</t>
  </si>
  <si>
    <t>Муниципальная целевая программа "Развитие культуры в Пречистенском сельском поселении Ярославской области на 2014-2016 годы"</t>
  </si>
  <si>
    <t>Мероприятия по реализации муниципальной целевой программы "Развитие культуры в Пречистенском сельском поселении Ярославской области на 2014-2016 годы"</t>
  </si>
  <si>
    <t>Муниципальная программа "Развитие физической культуры и спорта в Пречистенском сельском поселении Ярославской области"</t>
  </si>
  <si>
    <t>Муниципальная  целевая программа "Развитие физической культуры и спорта в Пречистенском сельском поселении Ярославской области на 2014-2016 г.г."</t>
  </si>
  <si>
    <t>Мероприятия по реализации муниципальной целевой программы "Развитие физической культуры и спорта в Пречистенском сельском поселении Ярославской области на 2014-2016 годы"</t>
  </si>
  <si>
    <t>Муниципальная программа "Экономическое развитие Пречистенского сельского поселения Ярославской области"</t>
  </si>
  <si>
    <t>Муниципальная целевая программа «Поддержка малого и среднего предпринимательства в Пречистенском сельском поселении Ярославской области на 2013-2015 г.г."</t>
  </si>
  <si>
    <t>Мероприятия по реализации муниципальной целевой программы «Поддержка малого и среднего предпринимательства в Пречистенском сельском поселении Ярославской области на 2013-2015 годы»</t>
  </si>
  <si>
    <t>Муниципальная программа "Развитие дорожного хозяйства на территории Пречистенского сельского поселения Ярославской области"</t>
  </si>
  <si>
    <t>Муниципальная целевая программа «Содержание и ремонт автомобильных дорог общего пользования Пречистенского сельского поселения Ярославской области на 2014-2016 годы»</t>
  </si>
  <si>
    <t>Мероприятия по реализации муниципальной целевой программы «Содержание и ремонт автомобильных дорог общего пользования  Пречистенского сельского поселения Ярославской области на 2014-2016 годы»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</si>
  <si>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области"</t>
  </si>
  <si>
    <t>Мероприятия по реализации муниципальной целевой программы «Проведение капитального ремонта муниципального жилищного фонда Пречистенского сельского поселения Ярославской области на 2014-2016 г.г.»</t>
  </si>
  <si>
    <t>Муниципальная  целевая программа «Проведение капитального ремонта муниципального жилищного фонда Пречистенского сельского поселения Ярославской области на 2014-2016 г.г.»</t>
  </si>
  <si>
    <t>Муниципальная  целевая программа «Благоустройство территории Пречистенского сельского поселения Ярославской области на 2014-2016 годы»</t>
  </si>
  <si>
    <t>Мероприятия по реализации муниципальной целевой программы «Благоустройство территории Пречистенского сельского поселения Ярославской области на 2014-2016 годы»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</si>
  <si>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2014-2016 годы</t>
  </si>
  <si>
    <t>Муниципальная целевая программа Обращение с твердыми бытовыми отходами на территории Пречистенского сельского поселения на 2013-2014 г.г."</t>
  </si>
  <si>
    <t>Мероприятия по реализации муниципальной целевой программы "Обращение с твердыми бытовыми отходами на территории Пречистенского сельского поселения на 2013-2014 г.г."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</si>
  <si>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</si>
  <si>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Муниципальная программа "Охрана окружающей среды в Пречистенскорм сельском поселении Ярославской области"</t>
  </si>
  <si>
    <t>12.0.0000</t>
  </si>
  <si>
    <t>12.1.0000</t>
  </si>
  <si>
    <t>50.0.8170</t>
  </si>
  <si>
    <t>50.0.8181</t>
  </si>
  <si>
    <t>50.0.8186</t>
  </si>
  <si>
    <t>50.0.8187</t>
  </si>
  <si>
    <t>А.К. Сорокин</t>
  </si>
  <si>
    <t xml:space="preserve">Глава Пречистенского сельского поселения </t>
  </si>
  <si>
    <t>Приложение № 5</t>
  </si>
  <si>
    <t>2015 год                    (руб.)</t>
  </si>
  <si>
    <t>2016 год                    (руб.)</t>
  </si>
  <si>
    <t>14.2.7204</t>
  </si>
  <si>
    <t>50.0.5118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</si>
  <si>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2015 и 2016 годов </t>
  </si>
  <si>
    <t>01.1.8001</t>
  </si>
  <si>
    <t>03.1.8006</t>
  </si>
  <si>
    <t>25.1.7261</t>
  </si>
  <si>
    <t>05.3.8016</t>
  </si>
  <si>
    <t>10.1.8021</t>
  </si>
  <si>
    <t>10.2.8026</t>
  </si>
  <si>
    <t>11.1.8031</t>
  </si>
  <si>
    <t>12.1.8036</t>
  </si>
  <si>
    <t>13.1.8041</t>
  </si>
  <si>
    <t>14.2.8051</t>
  </si>
  <si>
    <t>14.3.8061</t>
  </si>
  <si>
    <t>15.1.8066</t>
  </si>
  <si>
    <t>24.1.8071</t>
  </si>
  <si>
    <t xml:space="preserve">Реализация мероприятий по обеспечению безопасности граждан на водных объектах 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</si>
  <si>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</si>
  <si>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</si>
  <si>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Мероприятия по улучшению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</si>
  <si>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14.1.0000</t>
  </si>
  <si>
    <t>14.1.8046</t>
  </si>
  <si>
    <t>Условно утвержденные расходы</t>
  </si>
  <si>
    <t>Всего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</si>
  <si>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информации"</t>
  </si>
  <si>
    <t xml:space="preserve">Муниципальная целевая программа «Информирование населения Пречистенского сельского поселения Ярославской области через средства массовой информации на 2014-2016 г.г.»  </t>
  </si>
  <si>
    <t xml:space="preserve">Мероприятия по реализации муниципальной целевой программы «Информирование населения Пречистенского сельского поселения Ярославской области через средства массовой информации на 2014-2016 г.г.»  </t>
  </si>
  <si>
    <t>Муниципальная программа "Обеспечение доступным и комфортным жильем населения Пречистенского сельского поселения Ярославской области"</t>
  </si>
  <si>
    <t>05.2.8011</t>
  </si>
  <si>
    <t>Мероприятия по реализации муниципальной целевой программы «Гражданская оборона, обеспечение пожарной безопасности и безопасности на водных объектах, защита населения и территории от чрезвычайных ситуаций природного и техногенного характера в Пречистенском сельском поселении Ярославской области на 2014-2016 годы»</t>
  </si>
  <si>
    <t xml:space="preserve">Муниципальная целевая программа «Улучшение жилищных условий граждан, проживающих в сельской местности Пречистенского сельского поселения Ярославской области на 2014г.» </t>
  </si>
  <si>
    <t>Муниципальная целевая программа «Гражданская оборона, обеспечение пожарной безопасности и безопасности на водных объектах, защита населения и территории от чрезвычайных ситуаций природного и техногенного характера в Пречистенском сельском поселении Ярославской области на 2014-2016 г.г."</t>
  </si>
  <si>
    <t>Муниципальная программа "Защита населения и территории Пречистенского сельского поселения Ярославской области от чрезвычайных  ситуаций, обеспечение пожарной безопасности  и безопасности на водных объектах"</t>
  </si>
  <si>
    <t>Муниципальная программа "Защита населения и территории Пречистенского сельского поселения Ярославской области  от чрезвычайных  ситуаций, обеспечение пожарной безопасности  и безопасности на водных объектах"</t>
  </si>
  <si>
    <t>Муниципальная программа "Охрана окружающей среды в Пречистенском сельском поселении Ярославской области"</t>
  </si>
  <si>
    <t>Мероприятия по реализации муниципальной целевой программы «Развитие дорожного хозяйства и транспорта в Первомайском муниципальном районе»</t>
  </si>
  <si>
    <t>24.1.6185</t>
  </si>
  <si>
    <t>50.0.8185</t>
  </si>
  <si>
    <t>Проведение выборов главы муниципального образования</t>
  </si>
  <si>
    <t>50.0.8182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</si>
  <si>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</si>
  <si>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>от 27.12.2013г. №50</t>
  </si>
  <si>
    <t>от 27.12.2013г. № 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</si>
</sst>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" fillId="0" borderId="10" xfId="52" applyFont="1" applyFill="1" applyBorder="1" applyAlignment="1" applyProtection="1">
      <alignment/>
      <protection hidden="1"/>
    </xf>
    <xf numFmtId="0" fontId="3" fillId="0" borderId="10" xfId="52" applyFont="1" applyFill="1" applyBorder="1" applyAlignment="1" applyProtection="1">
      <alignment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top"/>
      <protection hidden="1"/>
    </xf>
    <xf numFmtId="164" fontId="3" fillId="0" borderId="1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64" fontId="5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/>
      <protection hidden="1"/>
    </xf>
    <xf numFmtId="16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1" xfId="52" applyFont="1" applyFill="1" applyBorder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12" xfId="52" applyFont="1" applyFill="1" applyBorder="1" applyProtection="1">
      <alignment/>
      <protection hidden="1"/>
    </xf>
    <xf numFmtId="0" fontId="4" fillId="0" borderId="13" xfId="52" applyFont="1" applyFill="1" applyBorder="1" applyProtection="1">
      <alignment/>
      <protection hidden="1"/>
    </xf>
    <xf numFmtId="0" fontId="2" fillId="0" borderId="0" xfId="52" applyFont="1" applyFill="1">
      <alignment/>
      <protection/>
    </xf>
    <xf numFmtId="0" fontId="2" fillId="0" borderId="0" xfId="52" applyFont="1" applyFill="1" applyProtection="1">
      <alignment/>
      <protection hidden="1"/>
    </xf>
    <xf numFmtId="0" fontId="2" fillId="0" borderId="10" xfId="52" applyFont="1" applyFill="1" applyBorder="1" applyProtection="1">
      <alignment/>
      <protection hidden="1"/>
    </xf>
    <xf numFmtId="0" fontId="2" fillId="0" borderId="14" xfId="52" applyFont="1" applyFill="1" applyBorder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14" fontId="5" fillId="0" borderId="10" xfId="52" applyNumberFormat="1" applyFont="1" applyFill="1" applyBorder="1" applyAlignment="1" applyProtection="1">
      <alignment horizontal="center" vertical="top"/>
      <protection hidden="1"/>
    </xf>
    <xf numFmtId="0" fontId="7" fillId="0" borderId="0" xfId="52" applyFont="1" applyFill="1">
      <alignment/>
      <protection/>
    </xf>
    <xf numFmtId="0" fontId="7" fillId="0" borderId="0" xfId="52" applyFont="1" applyFill="1" applyBorder="1">
      <alignment/>
      <protection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horizontal="center" vertical="top"/>
      <protection hidden="1"/>
    </xf>
    <xf numFmtId="1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33" borderId="11" xfId="52" applyFont="1" applyFill="1" applyBorder="1" applyProtection="1">
      <alignment/>
      <protection hidden="1"/>
    </xf>
    <xf numFmtId="0" fontId="2" fillId="33" borderId="0" xfId="52" applyFont="1" applyFill="1">
      <alignment/>
      <protection/>
    </xf>
    <xf numFmtId="0" fontId="4" fillId="33" borderId="15" xfId="52" applyNumberFormat="1" applyFont="1" applyFill="1" applyBorder="1" applyAlignment="1" applyProtection="1">
      <alignment horizontal="center" vertical="center"/>
      <protection hidden="1"/>
    </xf>
    <xf numFmtId="0" fontId="4" fillId="33" borderId="16" xfId="52" applyNumberFormat="1" applyFont="1" applyFill="1" applyBorder="1" applyAlignment="1" applyProtection="1">
      <alignment horizontal="center" vertical="center"/>
      <protection hidden="1"/>
    </xf>
    <xf numFmtId="0" fontId="5" fillId="33" borderId="11" xfId="52" applyFont="1" applyFill="1" applyBorder="1" applyProtection="1">
      <alignment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6" fillId="33" borderId="0" xfId="52" applyFont="1" applyFill="1">
      <alignment/>
      <protection/>
    </xf>
    <xf numFmtId="0" fontId="42" fillId="33" borderId="11" xfId="52" applyFont="1" applyFill="1" applyBorder="1" applyProtection="1">
      <alignment/>
      <protection hidden="1"/>
    </xf>
    <xf numFmtId="0" fontId="42" fillId="33" borderId="15" xfId="52" applyNumberFormat="1" applyFont="1" applyFill="1" applyBorder="1" applyAlignment="1" applyProtection="1">
      <alignment horizontal="center" vertical="center"/>
      <protection hidden="1"/>
    </xf>
    <xf numFmtId="0" fontId="42" fillId="33" borderId="16" xfId="52" applyNumberFormat="1" applyFont="1" applyFill="1" applyBorder="1" applyAlignment="1" applyProtection="1">
      <alignment horizontal="center" vertical="center"/>
      <protection hidden="1"/>
    </xf>
    <xf numFmtId="0" fontId="43" fillId="33" borderId="0" xfId="52" applyFont="1" applyFill="1">
      <alignment/>
      <protection/>
    </xf>
    <xf numFmtId="0" fontId="4" fillId="34" borderId="11" xfId="52" applyFont="1" applyFill="1" applyBorder="1" applyProtection="1">
      <alignment/>
      <protection hidden="1"/>
    </xf>
    <xf numFmtId="0" fontId="3" fillId="34" borderId="10" xfId="52" applyNumberFormat="1" applyFont="1" applyFill="1" applyBorder="1" applyAlignment="1" applyProtection="1">
      <alignment horizontal="left" vertical="top" wrapText="1"/>
      <protection hidden="1"/>
    </xf>
    <xf numFmtId="0" fontId="3" fillId="34" borderId="10" xfId="52" applyNumberFormat="1" applyFont="1" applyFill="1" applyBorder="1" applyAlignment="1" applyProtection="1">
      <alignment horizontal="center" vertical="top"/>
      <protection hidden="1"/>
    </xf>
    <xf numFmtId="164" fontId="3" fillId="34" borderId="10" xfId="52" applyNumberFormat="1" applyFont="1" applyFill="1" applyBorder="1" applyAlignment="1" applyProtection="1">
      <alignment horizontal="center" vertical="top"/>
      <protection hidden="1"/>
    </xf>
    <xf numFmtId="0" fontId="2" fillId="34" borderId="0" xfId="52" applyFont="1" applyFill="1">
      <alignment/>
      <protection/>
    </xf>
    <xf numFmtId="0" fontId="5" fillId="34" borderId="10" xfId="52" applyNumberFormat="1" applyFont="1" applyFill="1" applyBorder="1" applyAlignment="1" applyProtection="1">
      <alignment horizontal="left" vertical="top" wrapText="1"/>
      <protection hidden="1"/>
    </xf>
    <xf numFmtId="0" fontId="5" fillId="34" borderId="10" xfId="52" applyNumberFormat="1" applyFont="1" applyFill="1" applyBorder="1" applyAlignment="1" applyProtection="1">
      <alignment horizontal="center" vertical="top"/>
      <protection hidden="1"/>
    </xf>
    <xf numFmtId="164" fontId="5" fillId="34" borderId="10" xfId="52" applyNumberFormat="1" applyFont="1" applyFill="1" applyBorder="1" applyAlignment="1" applyProtection="1">
      <alignment horizontal="center" vertical="top"/>
      <protection hidden="1"/>
    </xf>
    <xf numFmtId="0" fontId="4" fillId="34" borderId="10" xfId="52" applyNumberFormat="1" applyFont="1" applyFill="1" applyBorder="1" applyAlignment="1" applyProtection="1">
      <alignment horizontal="left" vertical="top" wrapText="1"/>
      <protection hidden="1"/>
    </xf>
    <xf numFmtId="0" fontId="4" fillId="34" borderId="10" xfId="52" applyNumberFormat="1" applyFont="1" applyFill="1" applyBorder="1" applyAlignment="1" applyProtection="1">
      <alignment horizontal="center" vertical="top"/>
      <protection hidden="1"/>
    </xf>
    <xf numFmtId="164" fontId="4" fillId="34" borderId="10" xfId="52" applyNumberFormat="1" applyFont="1" applyFill="1" applyBorder="1" applyAlignment="1" applyProtection="1">
      <alignment horizontal="center" vertical="top"/>
      <protection hidden="1"/>
    </xf>
    <xf numFmtId="14" fontId="4" fillId="33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3" fillId="34" borderId="10" xfId="52" applyNumberFormat="1" applyFont="1" applyFill="1" applyBorder="1" applyAlignment="1" applyProtection="1">
      <alignment horizontal="right" vertical="top"/>
      <protection hidden="1"/>
    </xf>
    <xf numFmtId="4" fontId="5" fillId="34" borderId="10" xfId="52" applyNumberFormat="1" applyFont="1" applyFill="1" applyBorder="1" applyAlignment="1" applyProtection="1">
      <alignment horizontal="right" vertical="top"/>
      <protection hidden="1"/>
    </xf>
    <xf numFmtId="4" fontId="4" fillId="34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 horizontal="right" vertical="top"/>
      <protection hidden="1"/>
    </xf>
    <xf numFmtId="4" fontId="5" fillId="0" borderId="10" xfId="52" applyNumberFormat="1" applyFont="1" applyFill="1" applyBorder="1" applyAlignment="1" applyProtection="1">
      <alignment horizontal="right" vertical="top"/>
      <protection hidden="1"/>
    </xf>
    <xf numFmtId="4" fontId="4" fillId="0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>
      <alignment/>
      <protection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>
      <alignment horizontal="right"/>
      <protection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14" xfId="52" applyNumberFormat="1" applyFont="1" applyFill="1" applyBorder="1" applyAlignment="1" applyProtection="1">
      <alignment horizontal="center" vertical="center"/>
      <protection hidden="1"/>
    </xf>
    <xf numFmtId="0" fontId="4" fillId="33" borderId="12" xfId="52" applyNumberFormat="1" applyFont="1" applyFill="1" applyBorder="1" applyAlignment="1" applyProtection="1">
      <alignment horizontal="center" vertical="center"/>
      <protection hidden="1"/>
    </xf>
    <xf numFmtId="0" fontId="4" fillId="33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 applyProtection="1">
      <alignment horizontal="right" vertical="center"/>
      <protection hidden="1"/>
    </xf>
    <xf numFmtId="0" fontId="4" fillId="0" borderId="0" xfId="52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34" borderId="10" xfId="52" applyNumberFormat="1" applyFont="1" applyFill="1" applyBorder="1" applyAlignment="1" applyProtection="1">
      <alignment horizontal="center" vertical="center"/>
      <protection hidden="1"/>
    </xf>
    <xf numFmtId="0" fontId="4" fillId="34" borderId="14" xfId="52" applyNumberFormat="1" applyFont="1" applyFill="1" applyBorder="1" applyAlignment="1" applyProtection="1">
      <alignment horizontal="center" vertical="center"/>
      <protection hidden="1"/>
    </xf>
    <xf numFmtId="0" fontId="5" fillId="34" borderId="15" xfId="52" applyNumberFormat="1" applyFont="1" applyFill="1" applyBorder="1" applyAlignment="1" applyProtection="1">
      <alignment horizontal="center" vertical="center"/>
      <protection hidden="1"/>
    </xf>
    <xf numFmtId="0" fontId="5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4" fillId="34" borderId="12" xfId="52" applyNumberFormat="1" applyFont="1" applyFill="1" applyBorder="1" applyAlignment="1" applyProtection="1">
      <alignment horizontal="center" vertical="center"/>
      <protection hidden="1"/>
    </xf>
    <xf numFmtId="0" fontId="4" fillId="34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3" fillId="0" borderId="18" xfId="52" applyNumberFormat="1" applyFont="1" applyFill="1" applyBorder="1" applyAlignment="1" applyProtection="1">
      <alignment horizontal="center" vertical="center"/>
      <protection hidden="1"/>
    </xf>
    <xf numFmtId="0" fontId="3" fillId="0" borderId="19" xfId="52" applyNumberFormat="1" applyFont="1" applyFill="1" applyBorder="1" applyAlignment="1" applyProtection="1">
      <alignment horizontal="center" vertical="center"/>
      <protection hidden="1"/>
    </xf>
    <xf numFmtId="0" fontId="3" fillId="34" borderId="15" xfId="52" applyNumberFormat="1" applyFont="1" applyFill="1" applyBorder="1" applyAlignment="1" applyProtection="1">
      <alignment horizontal="center" vertical="center"/>
      <protection hidden="1"/>
    </xf>
    <xf numFmtId="0" fontId="3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20" xfId="52" applyNumberFormat="1" applyFont="1" applyFill="1" applyBorder="1" applyAlignment="1" applyProtection="1">
      <alignment horizontal="center" vertical="center"/>
      <protection hidden="1"/>
    </xf>
    <xf numFmtId="0" fontId="5" fillId="0" borderId="21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showGridLines="0" view="pageBreakPreview" zoomScale="130" zoomScaleSheetLayoutView="130" zoomScalePageLayoutView="0" workbookViewId="0" topLeftCell="A1">
      <selection activeCell="G1" sqref="B1:J95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91" t="s">
        <v>78</v>
      </c>
      <c r="I1" s="91"/>
      <c r="J1" s="91"/>
    </row>
    <row r="2" spans="1:10" ht="15" customHeight="1">
      <c r="A2" s="14"/>
      <c r="B2" s="14"/>
      <c r="C2" s="14"/>
      <c r="D2" s="14"/>
      <c r="E2" s="14"/>
      <c r="F2" s="14"/>
      <c r="G2" s="14"/>
      <c r="H2" s="92" t="s">
        <v>77</v>
      </c>
      <c r="I2" s="92"/>
      <c r="J2" s="92"/>
    </row>
    <row r="3" spans="1:10" ht="17.25" customHeight="1">
      <c r="A3" s="14"/>
      <c r="B3" s="14"/>
      <c r="C3" s="14"/>
      <c r="D3" s="14"/>
      <c r="E3" s="14"/>
      <c r="F3" s="14"/>
      <c r="G3" s="14"/>
      <c r="H3" s="92" t="s">
        <v>83</v>
      </c>
      <c r="I3" s="92"/>
      <c r="J3" s="92"/>
    </row>
    <row r="4" spans="1:10" ht="15" customHeight="1">
      <c r="A4" s="14"/>
      <c r="B4" s="14"/>
      <c r="C4" s="14"/>
      <c r="D4" s="14"/>
      <c r="E4" s="14"/>
      <c r="F4" s="14"/>
      <c r="G4" s="14"/>
      <c r="H4" s="92" t="s">
        <v>82</v>
      </c>
      <c r="I4" s="92"/>
      <c r="J4" s="92"/>
    </row>
    <row r="5" spans="1:10" ht="15" customHeight="1">
      <c r="A5" s="14"/>
      <c r="B5" s="14"/>
      <c r="C5" s="14"/>
      <c r="D5" s="14"/>
      <c r="E5" s="14"/>
      <c r="F5" s="14"/>
      <c r="G5" s="14"/>
      <c r="H5" s="91" t="s">
        <v>173</v>
      </c>
      <c r="I5" s="91"/>
      <c r="J5" s="91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93" t="s">
        <v>84</v>
      </c>
      <c r="C7" s="93"/>
      <c r="D7" s="93"/>
      <c r="E7" s="93"/>
      <c r="F7" s="93"/>
      <c r="G7" s="93"/>
      <c r="H7" s="93"/>
      <c r="I7" s="93"/>
      <c r="J7" s="93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74</v>
      </c>
      <c r="H9" s="3" t="s">
        <v>73</v>
      </c>
      <c r="I9" s="3" t="s">
        <v>72</v>
      </c>
      <c r="J9" s="3" t="s">
        <v>75</v>
      </c>
    </row>
    <row r="10" spans="1:10" ht="65.25" customHeight="1">
      <c r="A10" s="13"/>
      <c r="B10" s="94" t="s">
        <v>71</v>
      </c>
      <c r="C10" s="94"/>
      <c r="D10" s="94"/>
      <c r="E10" s="94"/>
      <c r="F10" s="95"/>
      <c r="G10" s="43" t="s">
        <v>156</v>
      </c>
      <c r="H10" s="44" t="s">
        <v>70</v>
      </c>
      <c r="I10" s="45" t="s">
        <v>0</v>
      </c>
      <c r="J10" s="55">
        <f>J11</f>
        <v>50000</v>
      </c>
    </row>
    <row r="11" spans="1:10" ht="78.75">
      <c r="A11" s="13"/>
      <c r="B11" s="81" t="s">
        <v>69</v>
      </c>
      <c r="C11" s="81"/>
      <c r="D11" s="81"/>
      <c r="E11" s="81"/>
      <c r="F11" s="82"/>
      <c r="G11" s="47" t="s">
        <v>157</v>
      </c>
      <c r="H11" s="48" t="s">
        <v>68</v>
      </c>
      <c r="I11" s="49" t="s">
        <v>0</v>
      </c>
      <c r="J11" s="56">
        <f>J12</f>
        <v>50000</v>
      </c>
    </row>
    <row r="12" spans="1:10" ht="76.5" customHeight="1">
      <c r="A12" s="13"/>
      <c r="B12" s="83" t="s">
        <v>67</v>
      </c>
      <c r="C12" s="83"/>
      <c r="D12" s="83"/>
      <c r="E12" s="83"/>
      <c r="F12" s="84"/>
      <c r="G12" s="50" t="s">
        <v>158</v>
      </c>
      <c r="H12" s="66" t="s">
        <v>135</v>
      </c>
      <c r="I12" s="52" t="s">
        <v>0</v>
      </c>
      <c r="J12" s="57">
        <f>J13</f>
        <v>50000</v>
      </c>
    </row>
    <row r="13" spans="1:10" ht="31.5">
      <c r="A13" s="13"/>
      <c r="B13" s="96">
        <v>400</v>
      </c>
      <c r="C13" s="96"/>
      <c r="D13" s="96"/>
      <c r="E13" s="96"/>
      <c r="F13" s="97"/>
      <c r="G13" s="50" t="s">
        <v>2</v>
      </c>
      <c r="H13" s="51" t="s">
        <v>0</v>
      </c>
      <c r="I13" s="52">
        <v>200</v>
      </c>
      <c r="J13" s="57">
        <v>50000</v>
      </c>
    </row>
    <row r="14" spans="1:10" ht="47.25">
      <c r="A14" s="13"/>
      <c r="B14" s="78" t="s">
        <v>66</v>
      </c>
      <c r="C14" s="78"/>
      <c r="D14" s="78"/>
      <c r="E14" s="78"/>
      <c r="F14" s="79"/>
      <c r="G14" s="4" t="s">
        <v>85</v>
      </c>
      <c r="H14" s="5" t="s">
        <v>65</v>
      </c>
      <c r="I14" s="6" t="s">
        <v>0</v>
      </c>
      <c r="J14" s="58">
        <f>J15</f>
        <v>150000</v>
      </c>
    </row>
    <row r="15" spans="1:10" ht="47.25">
      <c r="A15" s="13"/>
      <c r="B15" s="81" t="s">
        <v>64</v>
      </c>
      <c r="C15" s="81"/>
      <c r="D15" s="81"/>
      <c r="E15" s="81"/>
      <c r="F15" s="82"/>
      <c r="G15" s="7" t="s">
        <v>86</v>
      </c>
      <c r="H15" s="8" t="s">
        <v>63</v>
      </c>
      <c r="I15" s="9" t="s">
        <v>0</v>
      </c>
      <c r="J15" s="59">
        <f>J16</f>
        <v>150000</v>
      </c>
    </row>
    <row r="16" spans="1:10" ht="63">
      <c r="A16" s="13"/>
      <c r="B16" s="83" t="s">
        <v>62</v>
      </c>
      <c r="C16" s="83"/>
      <c r="D16" s="83"/>
      <c r="E16" s="83"/>
      <c r="F16" s="84"/>
      <c r="G16" s="10" t="s">
        <v>87</v>
      </c>
      <c r="H16" s="67" t="s">
        <v>136</v>
      </c>
      <c r="I16" s="12" t="s">
        <v>0</v>
      </c>
      <c r="J16" s="60">
        <f>J18+J17</f>
        <v>150000</v>
      </c>
    </row>
    <row r="17" spans="1:10" ht="35.25" customHeight="1">
      <c r="A17" s="13"/>
      <c r="B17" s="21"/>
      <c r="C17" s="21"/>
      <c r="D17" s="21"/>
      <c r="E17" s="21"/>
      <c r="F17" s="22"/>
      <c r="G17" s="50" t="s">
        <v>2</v>
      </c>
      <c r="H17" s="29"/>
      <c r="I17" s="52">
        <v>200</v>
      </c>
      <c r="J17" s="60">
        <v>50000</v>
      </c>
    </row>
    <row r="18" spans="1:10" ht="35.25" customHeight="1">
      <c r="A18" s="13" t="s">
        <v>88</v>
      </c>
      <c r="B18" s="96">
        <v>500</v>
      </c>
      <c r="C18" s="96"/>
      <c r="D18" s="96"/>
      <c r="E18" s="96"/>
      <c r="F18" s="97"/>
      <c r="G18" s="10" t="s">
        <v>4</v>
      </c>
      <c r="H18" s="11" t="s">
        <v>0</v>
      </c>
      <c r="I18" s="12">
        <v>300</v>
      </c>
      <c r="J18" s="60">
        <v>100000</v>
      </c>
    </row>
    <row r="19" spans="1:10" ht="63">
      <c r="A19" s="13"/>
      <c r="B19" s="78" t="s">
        <v>61</v>
      </c>
      <c r="C19" s="78"/>
      <c r="D19" s="78"/>
      <c r="E19" s="78"/>
      <c r="F19" s="79"/>
      <c r="G19" s="4" t="s">
        <v>159</v>
      </c>
      <c r="H19" s="5" t="s">
        <v>60</v>
      </c>
      <c r="I19" s="6" t="s">
        <v>0</v>
      </c>
      <c r="J19" s="58">
        <f>J23+J20+J26</f>
        <v>2600145</v>
      </c>
    </row>
    <row r="20" spans="1:10" ht="63">
      <c r="A20" s="13"/>
      <c r="B20" s="68"/>
      <c r="C20" s="68"/>
      <c r="D20" s="68"/>
      <c r="E20" s="68"/>
      <c r="F20" s="69"/>
      <c r="G20" s="7" t="s">
        <v>162</v>
      </c>
      <c r="H20" s="8" t="s">
        <v>58</v>
      </c>
      <c r="I20" s="9" t="s">
        <v>0</v>
      </c>
      <c r="J20" s="59">
        <f>J21</f>
        <v>1300000</v>
      </c>
    </row>
    <row r="21" spans="1:10" ht="78.75">
      <c r="A21" s="13"/>
      <c r="B21" s="68"/>
      <c r="C21" s="68"/>
      <c r="D21" s="68"/>
      <c r="E21" s="68"/>
      <c r="F21" s="69"/>
      <c r="G21" s="10" t="s">
        <v>151</v>
      </c>
      <c r="H21" s="67" t="s">
        <v>137</v>
      </c>
      <c r="I21" s="12"/>
      <c r="J21" s="60">
        <f>J22</f>
        <v>1300000</v>
      </c>
    </row>
    <row r="22" spans="1:10" ht="31.5">
      <c r="A22" s="13"/>
      <c r="B22" s="68"/>
      <c r="C22" s="68"/>
      <c r="D22" s="68"/>
      <c r="E22" s="68"/>
      <c r="F22" s="69"/>
      <c r="G22" s="10" t="s">
        <v>4</v>
      </c>
      <c r="H22" s="11" t="s">
        <v>0</v>
      </c>
      <c r="I22" s="52">
        <v>300</v>
      </c>
      <c r="J22" s="60">
        <v>1300000</v>
      </c>
    </row>
    <row r="23" spans="1:10" ht="63">
      <c r="A23" s="13"/>
      <c r="B23" s="81" t="s">
        <v>59</v>
      </c>
      <c r="C23" s="81"/>
      <c r="D23" s="81"/>
      <c r="E23" s="81"/>
      <c r="F23" s="82"/>
      <c r="G23" s="7" t="s">
        <v>89</v>
      </c>
      <c r="H23" s="8" t="s">
        <v>55</v>
      </c>
      <c r="I23" s="9" t="s">
        <v>0</v>
      </c>
      <c r="J23" s="59">
        <f>J24</f>
        <v>400000</v>
      </c>
    </row>
    <row r="24" spans="1:10" ht="76.5" customHeight="1">
      <c r="A24" s="13"/>
      <c r="B24" s="83" t="s">
        <v>57</v>
      </c>
      <c r="C24" s="83"/>
      <c r="D24" s="83"/>
      <c r="E24" s="83"/>
      <c r="F24" s="84"/>
      <c r="G24" s="10" t="s">
        <v>90</v>
      </c>
      <c r="H24" s="67" t="s">
        <v>160</v>
      </c>
      <c r="I24" s="12" t="s">
        <v>0</v>
      </c>
      <c r="J24" s="60">
        <f>J25</f>
        <v>400000</v>
      </c>
    </row>
    <row r="25" spans="1:10" ht="31.5">
      <c r="A25" s="13"/>
      <c r="B25" s="96">
        <v>400</v>
      </c>
      <c r="C25" s="96"/>
      <c r="D25" s="96"/>
      <c r="E25" s="96"/>
      <c r="F25" s="97"/>
      <c r="G25" s="10" t="s">
        <v>4</v>
      </c>
      <c r="H25" s="11" t="s">
        <v>0</v>
      </c>
      <c r="I25" s="12">
        <v>300</v>
      </c>
      <c r="J25" s="60">
        <v>400000</v>
      </c>
    </row>
    <row r="26" spans="1:10" ht="93.75" customHeight="1">
      <c r="A26" s="13"/>
      <c r="B26" s="106" t="s">
        <v>53</v>
      </c>
      <c r="C26" s="106"/>
      <c r="D26" s="106"/>
      <c r="E26" s="106"/>
      <c r="F26" s="107"/>
      <c r="G26" s="7" t="s">
        <v>92</v>
      </c>
      <c r="H26" s="8" t="s">
        <v>52</v>
      </c>
      <c r="I26" s="9" t="s">
        <v>0</v>
      </c>
      <c r="J26" s="59">
        <f>J27</f>
        <v>900145</v>
      </c>
    </row>
    <row r="27" spans="1:10" ht="94.5">
      <c r="A27" s="13"/>
      <c r="B27" s="83" t="s">
        <v>51</v>
      </c>
      <c r="C27" s="83"/>
      <c r="D27" s="83"/>
      <c r="E27" s="83"/>
      <c r="F27" s="84"/>
      <c r="G27" s="10" t="s">
        <v>93</v>
      </c>
      <c r="H27" s="67" t="s">
        <v>138</v>
      </c>
      <c r="I27" s="12" t="s">
        <v>0</v>
      </c>
      <c r="J27" s="60">
        <f>J28</f>
        <v>900145</v>
      </c>
    </row>
    <row r="28" spans="1:10" ht="47.25">
      <c r="A28" s="13"/>
      <c r="B28" s="96">
        <v>200</v>
      </c>
      <c r="C28" s="96"/>
      <c r="D28" s="96"/>
      <c r="E28" s="96"/>
      <c r="F28" s="97"/>
      <c r="G28" s="10" t="s">
        <v>15</v>
      </c>
      <c r="H28" s="11" t="s">
        <v>0</v>
      </c>
      <c r="I28" s="12">
        <v>400</v>
      </c>
      <c r="J28" s="60">
        <v>900145</v>
      </c>
    </row>
    <row r="29" spans="1:10" ht="96" customHeight="1">
      <c r="A29" s="13"/>
      <c r="B29" s="78" t="s">
        <v>50</v>
      </c>
      <c r="C29" s="78"/>
      <c r="D29" s="78"/>
      <c r="E29" s="78"/>
      <c r="F29" s="79"/>
      <c r="G29" s="4" t="s">
        <v>164</v>
      </c>
      <c r="H29" s="5" t="s">
        <v>49</v>
      </c>
      <c r="I29" s="6" t="s">
        <v>0</v>
      </c>
      <c r="J29" s="58">
        <f>J31+J34</f>
        <v>441500</v>
      </c>
    </row>
    <row r="30" spans="1:10" ht="31.5" hidden="1">
      <c r="A30" s="13"/>
      <c r="B30" s="26"/>
      <c r="C30" s="26"/>
      <c r="D30" s="26"/>
      <c r="E30" s="26"/>
      <c r="F30" s="27"/>
      <c r="G30" s="7" t="s">
        <v>94</v>
      </c>
      <c r="H30" s="8" t="s">
        <v>44</v>
      </c>
      <c r="I30" s="12"/>
      <c r="J30" s="60"/>
    </row>
    <row r="31" spans="1:10" ht="94.5">
      <c r="A31" s="13"/>
      <c r="B31" s="106" t="s">
        <v>45</v>
      </c>
      <c r="C31" s="106"/>
      <c r="D31" s="106"/>
      <c r="E31" s="106"/>
      <c r="F31" s="107"/>
      <c r="G31" s="7" t="s">
        <v>97</v>
      </c>
      <c r="H31" s="8" t="s">
        <v>47</v>
      </c>
      <c r="I31" s="9" t="s">
        <v>0</v>
      </c>
      <c r="J31" s="59">
        <f>J32</f>
        <v>2000</v>
      </c>
    </row>
    <row r="32" spans="1:10" ht="96.75" customHeight="1">
      <c r="A32" s="13"/>
      <c r="B32" s="83" t="s">
        <v>43</v>
      </c>
      <c r="C32" s="83"/>
      <c r="D32" s="83"/>
      <c r="E32" s="83"/>
      <c r="F32" s="84"/>
      <c r="G32" s="10" t="s">
        <v>98</v>
      </c>
      <c r="H32" s="67" t="s">
        <v>139</v>
      </c>
      <c r="I32" s="12" t="s">
        <v>0</v>
      </c>
      <c r="J32" s="60">
        <v>2000</v>
      </c>
    </row>
    <row r="33" spans="1:10" ht="32.25" customHeight="1">
      <c r="A33" s="13"/>
      <c r="B33" s="96">
        <v>500</v>
      </c>
      <c r="C33" s="96"/>
      <c r="D33" s="96"/>
      <c r="E33" s="96"/>
      <c r="F33" s="97"/>
      <c r="G33" s="10" t="s">
        <v>2</v>
      </c>
      <c r="H33" s="11" t="s">
        <v>0</v>
      </c>
      <c r="I33" s="12">
        <v>200</v>
      </c>
      <c r="J33" s="60">
        <v>2000</v>
      </c>
    </row>
    <row r="34" spans="1:10" ht="127.5" customHeight="1">
      <c r="A34" s="13"/>
      <c r="B34" s="64"/>
      <c r="C34" s="64"/>
      <c r="D34" s="64"/>
      <c r="E34" s="64"/>
      <c r="F34" s="65"/>
      <c r="G34" s="7" t="s">
        <v>163</v>
      </c>
      <c r="H34" s="8" t="s">
        <v>44</v>
      </c>
      <c r="I34" s="9" t="s">
        <v>0</v>
      </c>
      <c r="J34" s="59">
        <f>J35+J37</f>
        <v>439500</v>
      </c>
    </row>
    <row r="35" spans="1:10" ht="114.75" customHeight="1">
      <c r="A35" s="13"/>
      <c r="B35" s="64"/>
      <c r="C35" s="64"/>
      <c r="D35" s="64"/>
      <c r="E35" s="64"/>
      <c r="F35" s="65"/>
      <c r="G35" s="10" t="s">
        <v>161</v>
      </c>
      <c r="H35" s="67" t="s">
        <v>140</v>
      </c>
      <c r="I35" s="12" t="s">
        <v>0</v>
      </c>
      <c r="J35" s="60">
        <f>J36</f>
        <v>369750</v>
      </c>
    </row>
    <row r="36" spans="1:10" ht="32.25" customHeight="1">
      <c r="A36" s="13"/>
      <c r="B36" s="64"/>
      <c r="C36" s="64"/>
      <c r="D36" s="64"/>
      <c r="E36" s="64"/>
      <c r="F36" s="65"/>
      <c r="G36" s="10" t="s">
        <v>2</v>
      </c>
      <c r="H36" s="11" t="s">
        <v>0</v>
      </c>
      <c r="I36" s="12">
        <v>200</v>
      </c>
      <c r="J36" s="60">
        <v>369750</v>
      </c>
    </row>
    <row r="37" spans="1:10" ht="32.25" customHeight="1">
      <c r="A37" s="13"/>
      <c r="B37" s="64"/>
      <c r="C37" s="64"/>
      <c r="D37" s="64"/>
      <c r="E37" s="64"/>
      <c r="F37" s="65"/>
      <c r="G37" s="10" t="s">
        <v>148</v>
      </c>
      <c r="H37" s="11" t="s">
        <v>96</v>
      </c>
      <c r="I37" s="12"/>
      <c r="J37" s="60">
        <f>J38</f>
        <v>69750</v>
      </c>
    </row>
    <row r="38" spans="1:10" ht="32.25" customHeight="1">
      <c r="A38" s="13"/>
      <c r="B38" s="64"/>
      <c r="C38" s="64"/>
      <c r="D38" s="64"/>
      <c r="E38" s="64"/>
      <c r="F38" s="65"/>
      <c r="G38" s="10" t="s">
        <v>2</v>
      </c>
      <c r="H38" s="11"/>
      <c r="I38" s="12">
        <v>200</v>
      </c>
      <c r="J38" s="60">
        <v>69750</v>
      </c>
    </row>
    <row r="39" spans="1:10" ht="47.25">
      <c r="A39" s="13"/>
      <c r="B39" s="78" t="s">
        <v>42</v>
      </c>
      <c r="C39" s="78"/>
      <c r="D39" s="78"/>
      <c r="E39" s="78"/>
      <c r="F39" s="79"/>
      <c r="G39" s="4" t="s">
        <v>99</v>
      </c>
      <c r="H39" s="5" t="s">
        <v>41</v>
      </c>
      <c r="I39" s="6" t="s">
        <v>0</v>
      </c>
      <c r="J39" s="58">
        <f>J40</f>
        <v>719000</v>
      </c>
    </row>
    <row r="40" spans="1:10" ht="47.25">
      <c r="A40" s="13"/>
      <c r="B40" s="81" t="s">
        <v>40</v>
      </c>
      <c r="C40" s="81"/>
      <c r="D40" s="81"/>
      <c r="E40" s="81"/>
      <c r="F40" s="82"/>
      <c r="G40" s="7" t="s">
        <v>100</v>
      </c>
      <c r="H40" s="8" t="s">
        <v>39</v>
      </c>
      <c r="I40" s="9" t="s">
        <v>0</v>
      </c>
      <c r="J40" s="59">
        <f>J41</f>
        <v>719000</v>
      </c>
    </row>
    <row r="41" spans="1:10" ht="63">
      <c r="A41" s="13"/>
      <c r="B41" s="83" t="s">
        <v>38</v>
      </c>
      <c r="C41" s="83"/>
      <c r="D41" s="83"/>
      <c r="E41" s="83"/>
      <c r="F41" s="84"/>
      <c r="G41" s="10" t="s">
        <v>101</v>
      </c>
      <c r="H41" s="67" t="s">
        <v>141</v>
      </c>
      <c r="I41" s="12" t="s">
        <v>0</v>
      </c>
      <c r="J41" s="60">
        <f>J42+J43</f>
        <v>719000</v>
      </c>
    </row>
    <row r="42" spans="1:10" ht="31.5">
      <c r="A42" s="13"/>
      <c r="B42" s="83">
        <v>600</v>
      </c>
      <c r="C42" s="83"/>
      <c r="D42" s="83"/>
      <c r="E42" s="83"/>
      <c r="F42" s="84"/>
      <c r="G42" s="10" t="s">
        <v>2</v>
      </c>
      <c r="H42" s="11" t="s">
        <v>0</v>
      </c>
      <c r="I42" s="12">
        <v>200</v>
      </c>
      <c r="J42" s="60">
        <v>0</v>
      </c>
    </row>
    <row r="43" spans="1:10" ht="15.75">
      <c r="A43" s="13"/>
      <c r="B43" s="96">
        <v>800</v>
      </c>
      <c r="C43" s="96"/>
      <c r="D43" s="96"/>
      <c r="E43" s="96"/>
      <c r="F43" s="97"/>
      <c r="G43" s="10" t="s">
        <v>5</v>
      </c>
      <c r="H43" s="11" t="s">
        <v>0</v>
      </c>
      <c r="I43" s="12">
        <v>500</v>
      </c>
      <c r="J43" s="60">
        <v>719000</v>
      </c>
    </row>
    <row r="44" spans="1:10" ht="47.25">
      <c r="A44" s="13"/>
      <c r="B44" s="26"/>
      <c r="C44" s="26"/>
      <c r="D44" s="26"/>
      <c r="E44" s="26"/>
      <c r="F44" s="27"/>
      <c r="G44" s="4" t="s">
        <v>166</v>
      </c>
      <c r="H44" s="5" t="s">
        <v>121</v>
      </c>
      <c r="I44" s="12"/>
      <c r="J44" s="58">
        <f>J45</f>
        <v>232000</v>
      </c>
    </row>
    <row r="45" spans="1:10" ht="63">
      <c r="A45" s="13"/>
      <c r="B45" s="26"/>
      <c r="C45" s="26"/>
      <c r="D45" s="26"/>
      <c r="E45" s="26"/>
      <c r="F45" s="27"/>
      <c r="G45" s="47" t="s">
        <v>117</v>
      </c>
      <c r="H45" s="8" t="s">
        <v>122</v>
      </c>
      <c r="I45" s="52"/>
      <c r="J45" s="56">
        <f>J46</f>
        <v>232000</v>
      </c>
    </row>
    <row r="46" spans="1:10" ht="78.75">
      <c r="A46" s="13"/>
      <c r="B46" s="26"/>
      <c r="C46" s="26"/>
      <c r="D46" s="26"/>
      <c r="E46" s="26"/>
      <c r="F46" s="27"/>
      <c r="G46" s="50" t="s">
        <v>118</v>
      </c>
      <c r="H46" s="67" t="s">
        <v>142</v>
      </c>
      <c r="I46" s="52"/>
      <c r="J46" s="57">
        <f>J47+J48</f>
        <v>232000</v>
      </c>
    </row>
    <row r="47" spans="1:10" ht="31.5">
      <c r="A47" s="13"/>
      <c r="B47" s="26"/>
      <c r="C47" s="26"/>
      <c r="D47" s="26"/>
      <c r="E47" s="26"/>
      <c r="F47" s="27"/>
      <c r="G47" s="50" t="s">
        <v>2</v>
      </c>
      <c r="H47" s="11"/>
      <c r="I47" s="52">
        <v>200</v>
      </c>
      <c r="J47" s="57">
        <v>200000</v>
      </c>
    </row>
    <row r="48" spans="1:10" ht="15.75">
      <c r="A48" s="13"/>
      <c r="B48" s="27"/>
      <c r="C48" s="54"/>
      <c r="D48" s="54"/>
      <c r="E48" s="54"/>
      <c r="F48" s="54"/>
      <c r="G48" s="10" t="s">
        <v>1</v>
      </c>
      <c r="H48" s="11"/>
      <c r="I48" s="52">
        <v>800</v>
      </c>
      <c r="J48" s="57">
        <v>32000</v>
      </c>
    </row>
    <row r="49" spans="1:10" ht="63">
      <c r="A49" s="13"/>
      <c r="B49" s="108" t="s">
        <v>37</v>
      </c>
      <c r="C49" s="109"/>
      <c r="D49" s="109"/>
      <c r="E49" s="109"/>
      <c r="F49" s="110"/>
      <c r="G49" s="4" t="s">
        <v>102</v>
      </c>
      <c r="H49" s="5" t="s">
        <v>36</v>
      </c>
      <c r="I49" s="6" t="s">
        <v>0</v>
      </c>
      <c r="J49" s="58">
        <f>J50</f>
        <v>50000</v>
      </c>
    </row>
    <row r="50" spans="1:10" ht="63">
      <c r="A50" s="13"/>
      <c r="B50" s="113" t="s">
        <v>35</v>
      </c>
      <c r="C50" s="114"/>
      <c r="D50" s="114"/>
      <c r="E50" s="114"/>
      <c r="F50" s="115"/>
      <c r="G50" s="7" t="s">
        <v>103</v>
      </c>
      <c r="H50" s="8" t="s">
        <v>34</v>
      </c>
      <c r="I50" s="9" t="s">
        <v>0</v>
      </c>
      <c r="J50" s="59">
        <f>J51</f>
        <v>50000</v>
      </c>
    </row>
    <row r="51" spans="1:10" ht="78.75">
      <c r="A51" s="13"/>
      <c r="B51" s="83" t="s">
        <v>33</v>
      </c>
      <c r="C51" s="83"/>
      <c r="D51" s="83"/>
      <c r="E51" s="83"/>
      <c r="F51" s="84"/>
      <c r="G51" s="10" t="s">
        <v>104</v>
      </c>
      <c r="H51" s="67" t="s">
        <v>143</v>
      </c>
      <c r="I51" s="12" t="s">
        <v>0</v>
      </c>
      <c r="J51" s="60">
        <f>J52</f>
        <v>50000</v>
      </c>
    </row>
    <row r="52" spans="1:10" ht="31.5">
      <c r="A52" s="13"/>
      <c r="B52" s="96">
        <v>600</v>
      </c>
      <c r="C52" s="96"/>
      <c r="D52" s="96"/>
      <c r="E52" s="96"/>
      <c r="F52" s="97"/>
      <c r="G52" s="10" t="s">
        <v>2</v>
      </c>
      <c r="H52" s="11" t="s">
        <v>0</v>
      </c>
      <c r="I52" s="12">
        <v>200</v>
      </c>
      <c r="J52" s="60">
        <v>50000</v>
      </c>
    </row>
    <row r="53" spans="1:10" s="46" customFormat="1" ht="63">
      <c r="A53" s="42"/>
      <c r="B53" s="111" t="s">
        <v>32</v>
      </c>
      <c r="C53" s="111"/>
      <c r="D53" s="111"/>
      <c r="E53" s="111"/>
      <c r="F53" s="112"/>
      <c r="G53" s="43" t="s">
        <v>111</v>
      </c>
      <c r="H53" s="44" t="s">
        <v>31</v>
      </c>
      <c r="I53" s="45" t="s">
        <v>0</v>
      </c>
      <c r="J53" s="55">
        <f>J54+J57+J61</f>
        <v>3226105</v>
      </c>
    </row>
    <row r="54" spans="1:10" s="46" customFormat="1" ht="78.75">
      <c r="A54" s="42"/>
      <c r="B54" s="100" t="s">
        <v>30</v>
      </c>
      <c r="C54" s="100"/>
      <c r="D54" s="100"/>
      <c r="E54" s="100"/>
      <c r="F54" s="101"/>
      <c r="G54" s="47" t="s">
        <v>113</v>
      </c>
      <c r="H54" s="48" t="s">
        <v>152</v>
      </c>
      <c r="I54" s="49" t="s">
        <v>0</v>
      </c>
      <c r="J54" s="56">
        <f>J55</f>
        <v>355105</v>
      </c>
    </row>
    <row r="55" spans="1:10" s="46" customFormat="1" ht="78.75">
      <c r="A55" s="42"/>
      <c r="B55" s="104" t="s">
        <v>28</v>
      </c>
      <c r="C55" s="104"/>
      <c r="D55" s="104"/>
      <c r="E55" s="104"/>
      <c r="F55" s="105"/>
      <c r="G55" s="50" t="s">
        <v>112</v>
      </c>
      <c r="H55" s="67" t="s">
        <v>153</v>
      </c>
      <c r="I55" s="52" t="s">
        <v>0</v>
      </c>
      <c r="J55" s="57">
        <f>J56</f>
        <v>355105</v>
      </c>
    </row>
    <row r="56" spans="1:10" s="46" customFormat="1" ht="31.5">
      <c r="A56" s="42"/>
      <c r="B56" s="98">
        <v>500</v>
      </c>
      <c r="C56" s="98"/>
      <c r="D56" s="98"/>
      <c r="E56" s="98"/>
      <c r="F56" s="99"/>
      <c r="G56" s="50" t="s">
        <v>2</v>
      </c>
      <c r="H56" s="51" t="s">
        <v>0</v>
      </c>
      <c r="I56" s="52">
        <v>200</v>
      </c>
      <c r="J56" s="57">
        <v>355105</v>
      </c>
    </row>
    <row r="57" spans="1:10" s="31" customFormat="1" ht="63">
      <c r="A57" s="30"/>
      <c r="B57" s="102" t="s">
        <v>27</v>
      </c>
      <c r="C57" s="102"/>
      <c r="D57" s="102"/>
      <c r="E57" s="102"/>
      <c r="F57" s="103"/>
      <c r="G57" s="47" t="s">
        <v>114</v>
      </c>
      <c r="H57" s="48" t="s">
        <v>29</v>
      </c>
      <c r="I57" s="49" t="s">
        <v>0</v>
      </c>
      <c r="J57" s="56">
        <f>J58</f>
        <v>2761000</v>
      </c>
    </row>
    <row r="58" spans="1:10" s="31" customFormat="1" ht="63">
      <c r="A58" s="30"/>
      <c r="B58" s="87" t="s">
        <v>26</v>
      </c>
      <c r="C58" s="87"/>
      <c r="D58" s="87"/>
      <c r="E58" s="87"/>
      <c r="F58" s="88"/>
      <c r="G58" s="50" t="s">
        <v>115</v>
      </c>
      <c r="H58" s="67" t="s">
        <v>144</v>
      </c>
      <c r="I58" s="52" t="s">
        <v>0</v>
      </c>
      <c r="J58" s="57">
        <f>J59+J60</f>
        <v>2761000</v>
      </c>
    </row>
    <row r="59" spans="1:10" s="31" customFormat="1" ht="31.5">
      <c r="A59" s="30"/>
      <c r="B59" s="87">
        <v>200</v>
      </c>
      <c r="C59" s="87"/>
      <c r="D59" s="87"/>
      <c r="E59" s="87"/>
      <c r="F59" s="88"/>
      <c r="G59" s="50" t="s">
        <v>2</v>
      </c>
      <c r="H59" s="51" t="s">
        <v>0</v>
      </c>
      <c r="I59" s="52">
        <v>200</v>
      </c>
      <c r="J59" s="57">
        <v>2744000</v>
      </c>
    </row>
    <row r="60" spans="1:10" s="31" customFormat="1" ht="15.75">
      <c r="A60" s="30"/>
      <c r="B60" s="85">
        <v>800</v>
      </c>
      <c r="C60" s="85"/>
      <c r="D60" s="85"/>
      <c r="E60" s="85"/>
      <c r="F60" s="86"/>
      <c r="G60" s="50" t="s">
        <v>1</v>
      </c>
      <c r="H60" s="51" t="s">
        <v>0</v>
      </c>
      <c r="I60" s="52">
        <v>800</v>
      </c>
      <c r="J60" s="57">
        <v>17000</v>
      </c>
    </row>
    <row r="61" spans="1:10" s="37" customFormat="1" ht="78.75">
      <c r="A61" s="34"/>
      <c r="B61" s="35"/>
      <c r="C61" s="35"/>
      <c r="D61" s="35"/>
      <c r="E61" s="35"/>
      <c r="F61" s="36"/>
      <c r="G61" s="47" t="s">
        <v>116</v>
      </c>
      <c r="H61" s="67" t="s">
        <v>145</v>
      </c>
      <c r="I61" s="49"/>
      <c r="J61" s="56">
        <f>J62</f>
        <v>110000</v>
      </c>
    </row>
    <row r="62" spans="1:10" s="41" customFormat="1" ht="15.75">
      <c r="A62" s="38"/>
      <c r="B62" s="39"/>
      <c r="C62" s="39"/>
      <c r="D62" s="39"/>
      <c r="E62" s="39"/>
      <c r="F62" s="40"/>
      <c r="G62" s="50" t="s">
        <v>1</v>
      </c>
      <c r="H62" s="51"/>
      <c r="I62" s="52">
        <v>800</v>
      </c>
      <c r="J62" s="57">
        <v>110000</v>
      </c>
    </row>
    <row r="63" spans="1:10" ht="47.25">
      <c r="A63" s="13"/>
      <c r="B63" s="78" t="s">
        <v>25</v>
      </c>
      <c r="C63" s="78"/>
      <c r="D63" s="78"/>
      <c r="E63" s="78"/>
      <c r="F63" s="79"/>
      <c r="G63" s="4" t="s">
        <v>105</v>
      </c>
      <c r="H63" s="5" t="s">
        <v>24</v>
      </c>
      <c r="I63" s="6" t="s">
        <v>0</v>
      </c>
      <c r="J63" s="58">
        <f>J64</f>
        <v>7000</v>
      </c>
    </row>
    <row r="64" spans="1:10" ht="63">
      <c r="A64" s="13"/>
      <c r="B64" s="81" t="s">
        <v>23</v>
      </c>
      <c r="C64" s="81"/>
      <c r="D64" s="81"/>
      <c r="E64" s="81"/>
      <c r="F64" s="82"/>
      <c r="G64" s="7" t="s">
        <v>106</v>
      </c>
      <c r="H64" s="8" t="s">
        <v>22</v>
      </c>
      <c r="I64" s="9" t="s">
        <v>0</v>
      </c>
      <c r="J64" s="59">
        <f>J65</f>
        <v>7000</v>
      </c>
    </row>
    <row r="65" spans="1:10" ht="78.75">
      <c r="A65" s="13"/>
      <c r="B65" s="83" t="s">
        <v>21</v>
      </c>
      <c r="C65" s="83"/>
      <c r="D65" s="83"/>
      <c r="E65" s="83"/>
      <c r="F65" s="84"/>
      <c r="G65" s="10" t="s">
        <v>107</v>
      </c>
      <c r="H65" s="67" t="s">
        <v>146</v>
      </c>
      <c r="I65" s="12" t="s">
        <v>0</v>
      </c>
      <c r="J65" s="60">
        <f>J66</f>
        <v>7000</v>
      </c>
    </row>
    <row r="66" spans="1:10" ht="31.5">
      <c r="A66" s="13"/>
      <c r="B66" s="96">
        <v>800</v>
      </c>
      <c r="C66" s="96"/>
      <c r="D66" s="96"/>
      <c r="E66" s="96"/>
      <c r="F66" s="97"/>
      <c r="G66" s="10" t="s">
        <v>2</v>
      </c>
      <c r="H66" s="11" t="s">
        <v>0</v>
      </c>
      <c r="I66" s="12">
        <v>200</v>
      </c>
      <c r="J66" s="60">
        <v>7000</v>
      </c>
    </row>
    <row r="67" spans="1:10" ht="63">
      <c r="A67" s="13"/>
      <c r="B67" s="78" t="s">
        <v>20</v>
      </c>
      <c r="C67" s="78"/>
      <c r="D67" s="78"/>
      <c r="E67" s="78"/>
      <c r="F67" s="79"/>
      <c r="G67" s="4" t="s">
        <v>108</v>
      </c>
      <c r="H67" s="5" t="s">
        <v>19</v>
      </c>
      <c r="I67" s="6" t="s">
        <v>0</v>
      </c>
      <c r="J67" s="58">
        <f>J68</f>
        <v>2955416</v>
      </c>
    </row>
    <row r="68" spans="1:10" ht="79.5" customHeight="1">
      <c r="A68" s="13"/>
      <c r="B68" s="81" t="s">
        <v>18</v>
      </c>
      <c r="C68" s="81"/>
      <c r="D68" s="81"/>
      <c r="E68" s="81"/>
      <c r="F68" s="82"/>
      <c r="G68" s="7" t="s">
        <v>109</v>
      </c>
      <c r="H68" s="8" t="s">
        <v>17</v>
      </c>
      <c r="I68" s="9" t="s">
        <v>0</v>
      </c>
      <c r="J68" s="59">
        <f>J69+J71</f>
        <v>2955416</v>
      </c>
    </row>
    <row r="69" spans="1:10" ht="78.75">
      <c r="A69" s="13"/>
      <c r="B69" s="83" t="s">
        <v>16</v>
      </c>
      <c r="C69" s="83"/>
      <c r="D69" s="83"/>
      <c r="E69" s="83"/>
      <c r="F69" s="84"/>
      <c r="G69" s="10" t="s">
        <v>110</v>
      </c>
      <c r="H69" s="67" t="s">
        <v>147</v>
      </c>
      <c r="I69" s="12" t="s">
        <v>0</v>
      </c>
      <c r="J69" s="60">
        <f>J70</f>
        <v>2286000</v>
      </c>
    </row>
    <row r="70" spans="1:10" ht="31.5">
      <c r="A70" s="13"/>
      <c r="B70" s="83">
        <v>200</v>
      </c>
      <c r="C70" s="83"/>
      <c r="D70" s="83"/>
      <c r="E70" s="83"/>
      <c r="F70" s="84"/>
      <c r="G70" s="10" t="s">
        <v>2</v>
      </c>
      <c r="H70" s="11" t="s">
        <v>0</v>
      </c>
      <c r="I70" s="12">
        <v>200</v>
      </c>
      <c r="J70" s="60">
        <v>2286000</v>
      </c>
    </row>
    <row r="71" spans="1:10" ht="63">
      <c r="A71" s="13"/>
      <c r="B71" s="71"/>
      <c r="C71" s="71"/>
      <c r="D71" s="71"/>
      <c r="E71" s="71"/>
      <c r="F71" s="72"/>
      <c r="G71" s="10" t="s">
        <v>167</v>
      </c>
      <c r="H71" s="67" t="s">
        <v>168</v>
      </c>
      <c r="I71" s="12"/>
      <c r="J71" s="60">
        <f>J72</f>
        <v>669416</v>
      </c>
    </row>
    <row r="72" spans="1:10" ht="31.5">
      <c r="A72" s="13"/>
      <c r="B72" s="71"/>
      <c r="C72" s="71"/>
      <c r="D72" s="71"/>
      <c r="E72" s="71"/>
      <c r="F72" s="72"/>
      <c r="G72" s="10" t="s">
        <v>2</v>
      </c>
      <c r="H72" s="11"/>
      <c r="I72" s="12">
        <v>200</v>
      </c>
      <c r="J72" s="60">
        <v>669416</v>
      </c>
    </row>
    <row r="73" spans="1:10" ht="15.75">
      <c r="A73" s="13"/>
      <c r="B73" s="78" t="s">
        <v>14</v>
      </c>
      <c r="C73" s="78"/>
      <c r="D73" s="78"/>
      <c r="E73" s="78"/>
      <c r="F73" s="79"/>
      <c r="G73" s="4" t="s">
        <v>13</v>
      </c>
      <c r="H73" s="5" t="s">
        <v>12</v>
      </c>
      <c r="I73" s="6" t="s">
        <v>0</v>
      </c>
      <c r="J73" s="58">
        <f>J74</f>
        <v>5065000</v>
      </c>
    </row>
    <row r="74" spans="1:10" ht="15.75">
      <c r="A74" s="13"/>
      <c r="B74" s="81" t="s">
        <v>14</v>
      </c>
      <c r="C74" s="81"/>
      <c r="D74" s="81"/>
      <c r="E74" s="81"/>
      <c r="F74" s="82"/>
      <c r="G74" s="7" t="s">
        <v>13</v>
      </c>
      <c r="H74" s="8" t="s">
        <v>12</v>
      </c>
      <c r="I74" s="9" t="s">
        <v>0</v>
      </c>
      <c r="J74" s="59">
        <f>J75+J77+J84+J86+J88+J82</f>
        <v>5065000</v>
      </c>
    </row>
    <row r="75" spans="1:10" ht="15.75">
      <c r="A75" s="13"/>
      <c r="B75" s="83" t="s">
        <v>11</v>
      </c>
      <c r="C75" s="83"/>
      <c r="D75" s="83"/>
      <c r="E75" s="83"/>
      <c r="F75" s="84"/>
      <c r="G75" s="10" t="s">
        <v>79</v>
      </c>
      <c r="H75" s="11" t="s">
        <v>123</v>
      </c>
      <c r="I75" s="12" t="s">
        <v>0</v>
      </c>
      <c r="J75" s="60">
        <f>J76</f>
        <v>827000</v>
      </c>
    </row>
    <row r="76" spans="1:10" ht="78.75">
      <c r="A76" s="13"/>
      <c r="B76" s="96">
        <v>500</v>
      </c>
      <c r="C76" s="96"/>
      <c r="D76" s="96"/>
      <c r="E76" s="96"/>
      <c r="F76" s="97"/>
      <c r="G76" s="10" t="s">
        <v>3</v>
      </c>
      <c r="H76" s="11" t="s">
        <v>0</v>
      </c>
      <c r="I76" s="12">
        <v>100</v>
      </c>
      <c r="J76" s="60">
        <v>827000</v>
      </c>
    </row>
    <row r="77" spans="1:10" ht="22.5" customHeight="1">
      <c r="A77" s="13"/>
      <c r="B77" s="89" t="s">
        <v>10</v>
      </c>
      <c r="C77" s="89"/>
      <c r="D77" s="89"/>
      <c r="E77" s="89"/>
      <c r="F77" s="90"/>
      <c r="G77" s="10" t="s">
        <v>6</v>
      </c>
      <c r="H77" s="11" t="s">
        <v>124</v>
      </c>
      <c r="I77" s="12" t="s">
        <v>0</v>
      </c>
      <c r="J77" s="60">
        <f>J78+J79+J80</f>
        <v>3694000</v>
      </c>
    </row>
    <row r="78" spans="1:10" ht="78.75">
      <c r="A78" s="13"/>
      <c r="B78" s="83">
        <v>100</v>
      </c>
      <c r="C78" s="83"/>
      <c r="D78" s="83"/>
      <c r="E78" s="83"/>
      <c r="F78" s="84"/>
      <c r="G78" s="10" t="s">
        <v>3</v>
      </c>
      <c r="H78" s="11" t="s">
        <v>0</v>
      </c>
      <c r="I78" s="12">
        <v>100</v>
      </c>
      <c r="J78" s="60">
        <v>3042000</v>
      </c>
    </row>
    <row r="79" spans="1:10" ht="31.5">
      <c r="A79" s="13"/>
      <c r="B79" s="83">
        <v>200</v>
      </c>
      <c r="C79" s="83"/>
      <c r="D79" s="83"/>
      <c r="E79" s="83"/>
      <c r="F79" s="84"/>
      <c r="G79" s="10" t="s">
        <v>2</v>
      </c>
      <c r="H79" s="11" t="s">
        <v>0</v>
      </c>
      <c r="I79" s="12">
        <v>200</v>
      </c>
      <c r="J79" s="60">
        <v>628000</v>
      </c>
    </row>
    <row r="80" spans="1:10" ht="15.75">
      <c r="A80" s="13"/>
      <c r="B80" s="96">
        <v>800</v>
      </c>
      <c r="C80" s="96"/>
      <c r="D80" s="96"/>
      <c r="E80" s="96"/>
      <c r="F80" s="97"/>
      <c r="G80" s="10" t="s">
        <v>1</v>
      </c>
      <c r="H80" s="11" t="s">
        <v>0</v>
      </c>
      <c r="I80" s="12">
        <v>800</v>
      </c>
      <c r="J80" s="60">
        <v>24000</v>
      </c>
    </row>
    <row r="81" spans="1:10" ht="63">
      <c r="A81" s="13"/>
      <c r="B81" s="75"/>
      <c r="C81" s="75"/>
      <c r="D81" s="75"/>
      <c r="E81" s="75"/>
      <c r="F81" s="76"/>
      <c r="G81" s="10" t="s">
        <v>172</v>
      </c>
      <c r="H81" s="11" t="s">
        <v>171</v>
      </c>
      <c r="I81" s="12">
        <v>500</v>
      </c>
      <c r="J81" s="60">
        <v>236000</v>
      </c>
    </row>
    <row r="82" spans="1:10" ht="31.5">
      <c r="A82" s="13"/>
      <c r="B82" s="73"/>
      <c r="C82" s="73"/>
      <c r="D82" s="73"/>
      <c r="E82" s="73"/>
      <c r="F82" s="74"/>
      <c r="G82" s="10" t="s">
        <v>170</v>
      </c>
      <c r="H82" s="11" t="s">
        <v>169</v>
      </c>
      <c r="I82" s="12"/>
      <c r="J82" s="60">
        <f>J83</f>
        <v>150000</v>
      </c>
    </row>
    <row r="83" spans="1:10" ht="15.75">
      <c r="A83" s="13"/>
      <c r="B83" s="73"/>
      <c r="C83" s="73"/>
      <c r="D83" s="73"/>
      <c r="E83" s="73"/>
      <c r="F83" s="74"/>
      <c r="G83" s="10" t="s">
        <v>1</v>
      </c>
      <c r="H83" s="11"/>
      <c r="I83" s="12">
        <v>800</v>
      </c>
      <c r="J83" s="60">
        <v>150000</v>
      </c>
    </row>
    <row r="84" spans="1:10" ht="31.5">
      <c r="A84" s="13"/>
      <c r="B84" s="89" t="s">
        <v>9</v>
      </c>
      <c r="C84" s="89"/>
      <c r="D84" s="89"/>
      <c r="E84" s="89"/>
      <c r="F84" s="90"/>
      <c r="G84" s="10" t="s">
        <v>80</v>
      </c>
      <c r="H84" s="11" t="s">
        <v>125</v>
      </c>
      <c r="I84" s="12" t="s">
        <v>0</v>
      </c>
      <c r="J84" s="60">
        <f>J85</f>
        <v>150000</v>
      </c>
    </row>
    <row r="85" spans="1:10" ht="15.75">
      <c r="A85" s="13"/>
      <c r="B85" s="83">
        <v>100</v>
      </c>
      <c r="C85" s="83"/>
      <c r="D85" s="83"/>
      <c r="E85" s="83"/>
      <c r="F85" s="84"/>
      <c r="G85" s="10" t="s">
        <v>1</v>
      </c>
      <c r="H85" s="11" t="s">
        <v>0</v>
      </c>
      <c r="I85" s="12">
        <v>800</v>
      </c>
      <c r="J85" s="60">
        <v>150000</v>
      </c>
    </row>
    <row r="86" spans="1:10" ht="15.75">
      <c r="A86" s="13"/>
      <c r="B86" s="89" t="s">
        <v>8</v>
      </c>
      <c r="C86" s="89"/>
      <c r="D86" s="89"/>
      <c r="E86" s="89"/>
      <c r="F86" s="90"/>
      <c r="G86" s="10" t="s">
        <v>81</v>
      </c>
      <c r="H86" s="11" t="s">
        <v>126</v>
      </c>
      <c r="I86" s="12" t="s">
        <v>0</v>
      </c>
      <c r="J86" s="60">
        <f>J87</f>
        <v>50000</v>
      </c>
    </row>
    <row r="87" spans="1:10" ht="15.75">
      <c r="A87" s="13"/>
      <c r="B87" s="83">
        <v>100</v>
      </c>
      <c r="C87" s="83"/>
      <c r="D87" s="83"/>
      <c r="E87" s="83"/>
      <c r="F87" s="84"/>
      <c r="G87" s="10" t="s">
        <v>1</v>
      </c>
      <c r="H87" s="11" t="s">
        <v>0</v>
      </c>
      <c r="I87" s="12">
        <v>800</v>
      </c>
      <c r="J87" s="60">
        <v>50000</v>
      </c>
    </row>
    <row r="88" spans="1:10" ht="47.25">
      <c r="A88" s="13"/>
      <c r="B88" s="89" t="s">
        <v>7</v>
      </c>
      <c r="C88" s="89"/>
      <c r="D88" s="89"/>
      <c r="E88" s="89"/>
      <c r="F88" s="90"/>
      <c r="G88" s="10" t="s">
        <v>149</v>
      </c>
      <c r="H88" s="11" t="s">
        <v>133</v>
      </c>
      <c r="I88" s="12" t="s">
        <v>0</v>
      </c>
      <c r="J88" s="60">
        <f>J89</f>
        <v>194000</v>
      </c>
    </row>
    <row r="89" spans="1:10" ht="78.75">
      <c r="A89" s="13"/>
      <c r="B89" s="83">
        <v>100</v>
      </c>
      <c r="C89" s="83"/>
      <c r="D89" s="83"/>
      <c r="E89" s="83"/>
      <c r="F89" s="84"/>
      <c r="G89" s="10" t="s">
        <v>3</v>
      </c>
      <c r="H89" s="11" t="s">
        <v>0</v>
      </c>
      <c r="I89" s="12">
        <v>100</v>
      </c>
      <c r="J89" s="60">
        <v>194000</v>
      </c>
    </row>
    <row r="90" spans="1:10" ht="15.75">
      <c r="A90" s="18"/>
      <c r="B90" s="19"/>
      <c r="C90" s="19"/>
      <c r="D90" s="19"/>
      <c r="E90" s="19"/>
      <c r="F90" s="20"/>
      <c r="G90" s="2" t="s">
        <v>76</v>
      </c>
      <c r="H90" s="1"/>
      <c r="I90" s="1"/>
      <c r="J90" s="61">
        <f>J10+J14+J19+J39+J49+J53+J63+J67+J73+J29+J44+J81</f>
        <v>15732166</v>
      </c>
    </row>
    <row r="91" s="24" customFormat="1" ht="15"/>
    <row r="92" spans="7:10" s="24" customFormat="1" ht="15">
      <c r="G92" s="25"/>
      <c r="H92" s="77"/>
      <c r="I92" s="77"/>
      <c r="J92" s="77"/>
    </row>
    <row r="93" spans="7:10" s="24" customFormat="1" ht="15">
      <c r="G93" s="25" t="s">
        <v>128</v>
      </c>
      <c r="H93" s="77"/>
      <c r="I93" s="77"/>
      <c r="J93" s="77"/>
    </row>
    <row r="94" spans="7:10" s="24" customFormat="1" ht="15">
      <c r="G94" s="25" t="s">
        <v>82</v>
      </c>
      <c r="H94" s="80" t="s">
        <v>127</v>
      </c>
      <c r="I94" s="80"/>
      <c r="J94" s="80"/>
    </row>
    <row r="95" spans="7:10" s="24" customFormat="1" ht="15">
      <c r="G95" s="25"/>
      <c r="H95" s="77"/>
      <c r="I95" s="77"/>
      <c r="J95" s="77"/>
    </row>
    <row r="96" spans="7:10" s="24" customFormat="1" ht="15">
      <c r="G96" s="25"/>
      <c r="H96" s="77"/>
      <c r="I96" s="77"/>
      <c r="J96" s="77"/>
    </row>
    <row r="97" spans="7:10" s="24" customFormat="1" ht="15">
      <c r="G97" s="25"/>
      <c r="H97" s="25"/>
      <c r="I97" s="25"/>
      <c r="J97" s="25"/>
    </row>
    <row r="98" spans="7:10" s="24" customFormat="1" ht="15">
      <c r="G98" s="25"/>
      <c r="H98" s="25"/>
      <c r="I98" s="25"/>
      <c r="J98" s="25"/>
    </row>
    <row r="99" spans="7:10" s="24" customFormat="1" ht="15">
      <c r="G99" s="25"/>
      <c r="H99" s="25"/>
      <c r="I99" s="25"/>
      <c r="J99" s="25"/>
    </row>
    <row r="100" spans="7:10" s="24" customFormat="1" ht="15">
      <c r="G100" s="25"/>
      <c r="H100" s="25"/>
      <c r="I100" s="25"/>
      <c r="J100" s="25"/>
    </row>
  </sheetData>
  <sheetProtection/>
  <mergeCells count="69">
    <mergeCell ref="B73:F73"/>
    <mergeCell ref="B88:F88"/>
    <mergeCell ref="B78:F78"/>
    <mergeCell ref="B79:F79"/>
    <mergeCell ref="B80:F80"/>
    <mergeCell ref="B85:F85"/>
    <mergeCell ref="B87:F87"/>
    <mergeCell ref="B86:F86"/>
    <mergeCell ref="B11:F11"/>
    <mergeCell ref="B14:F14"/>
    <mergeCell ref="B12:F12"/>
    <mergeCell ref="B13:F13"/>
    <mergeCell ref="B24:F24"/>
    <mergeCell ref="B23:F23"/>
    <mergeCell ref="B19:F19"/>
    <mergeCell ref="B15:F15"/>
    <mergeCell ref="B16:F16"/>
    <mergeCell ref="B28:F28"/>
    <mergeCell ref="B26:F26"/>
    <mergeCell ref="B49:F49"/>
    <mergeCell ref="B53:F53"/>
    <mergeCell ref="B50:F50"/>
    <mergeCell ref="B29:F29"/>
    <mergeCell ref="B27:F27"/>
    <mergeCell ref="B43:F43"/>
    <mergeCell ref="B51:F51"/>
    <mergeCell ref="B41:F41"/>
    <mergeCell ref="B32:F32"/>
    <mergeCell ref="B31:F31"/>
    <mergeCell ref="B33:F33"/>
    <mergeCell ref="B89:F89"/>
    <mergeCell ref="B18:F18"/>
    <mergeCell ref="B52:F52"/>
    <mergeCell ref="B56:F56"/>
    <mergeCell ref="B54:F54"/>
    <mergeCell ref="B57:F57"/>
    <mergeCell ref="B65:F65"/>
    <mergeCell ref="B55:F55"/>
    <mergeCell ref="B67:F67"/>
    <mergeCell ref="B66:F66"/>
    <mergeCell ref="B75:F75"/>
    <mergeCell ref="B76:F76"/>
    <mergeCell ref="B74:F74"/>
    <mergeCell ref="B25:F25"/>
    <mergeCell ref="B42:F42"/>
    <mergeCell ref="B59:F59"/>
    <mergeCell ref="H1:J1"/>
    <mergeCell ref="H2:J2"/>
    <mergeCell ref="H5:J5"/>
    <mergeCell ref="B7:J7"/>
    <mergeCell ref="B10:F10"/>
    <mergeCell ref="H3:J3"/>
    <mergeCell ref="H4:J4"/>
    <mergeCell ref="H96:J96"/>
    <mergeCell ref="B39:F39"/>
    <mergeCell ref="H92:J92"/>
    <mergeCell ref="H93:J93"/>
    <mergeCell ref="H94:J94"/>
    <mergeCell ref="H95:J95"/>
    <mergeCell ref="B63:F63"/>
    <mergeCell ref="B40:F40"/>
    <mergeCell ref="B69:F69"/>
    <mergeCell ref="B68:F68"/>
    <mergeCell ref="B60:F60"/>
    <mergeCell ref="B58:F58"/>
    <mergeCell ref="B77:F77"/>
    <mergeCell ref="B84:F84"/>
    <mergeCell ref="B64:F64"/>
    <mergeCell ref="B70:F70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F77">
      <selection activeCell="F1" sqref="A1:J95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5.281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91" t="s">
        <v>129</v>
      </c>
      <c r="H1" s="91"/>
      <c r="I1" s="91"/>
      <c r="J1" s="91"/>
    </row>
    <row r="2" spans="1:10" ht="15.75" customHeight="1">
      <c r="A2" s="14"/>
      <c r="B2" s="14"/>
      <c r="C2" s="14"/>
      <c r="D2" s="14"/>
      <c r="E2" s="14"/>
      <c r="F2" s="14"/>
      <c r="G2" s="92" t="s">
        <v>77</v>
      </c>
      <c r="H2" s="92"/>
      <c r="I2" s="92"/>
      <c r="J2" s="92"/>
    </row>
    <row r="3" spans="1:10" ht="15.75" customHeight="1">
      <c r="A3" s="14"/>
      <c r="B3" s="14"/>
      <c r="C3" s="14"/>
      <c r="D3" s="14"/>
      <c r="E3" s="14"/>
      <c r="F3" s="14"/>
      <c r="G3" s="92" t="s">
        <v>83</v>
      </c>
      <c r="H3" s="92"/>
      <c r="I3" s="92"/>
      <c r="J3" s="92"/>
    </row>
    <row r="4" spans="1:10" ht="15.75" customHeight="1">
      <c r="A4" s="14"/>
      <c r="B4" s="14"/>
      <c r="C4" s="14"/>
      <c r="D4" s="14"/>
      <c r="E4" s="14"/>
      <c r="F4" s="14"/>
      <c r="G4" s="92" t="s">
        <v>82</v>
      </c>
      <c r="H4" s="92"/>
      <c r="I4" s="92"/>
      <c r="J4" s="92"/>
    </row>
    <row r="5" spans="1:10" ht="15.75">
      <c r="A5" s="14"/>
      <c r="B5" s="14"/>
      <c r="C5" s="14"/>
      <c r="D5" s="14"/>
      <c r="E5" s="14"/>
      <c r="F5" s="14"/>
      <c r="G5" s="91" t="s">
        <v>174</v>
      </c>
      <c r="H5" s="91"/>
      <c r="I5" s="91"/>
      <c r="J5" s="91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93" t="s">
        <v>134</v>
      </c>
      <c r="B7" s="93"/>
      <c r="C7" s="93"/>
      <c r="D7" s="93"/>
      <c r="E7" s="93"/>
      <c r="F7" s="93"/>
      <c r="G7" s="93"/>
      <c r="H7" s="93"/>
      <c r="I7" s="93"/>
      <c r="J7" s="93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0" ht="31.5">
      <c r="A9" s="15"/>
      <c r="B9" s="15"/>
      <c r="C9" s="15"/>
      <c r="D9" s="16"/>
      <c r="E9" s="16"/>
      <c r="F9" s="3" t="s">
        <v>74</v>
      </c>
      <c r="G9" s="3" t="s">
        <v>73</v>
      </c>
      <c r="H9" s="3" t="s">
        <v>72</v>
      </c>
      <c r="I9" s="3" t="s">
        <v>130</v>
      </c>
      <c r="J9" s="3" t="s">
        <v>131</v>
      </c>
    </row>
    <row r="10" spans="1:10" ht="51.75" customHeight="1">
      <c r="A10" s="94" t="s">
        <v>71</v>
      </c>
      <c r="B10" s="94"/>
      <c r="C10" s="94"/>
      <c r="D10" s="94"/>
      <c r="E10" s="95"/>
      <c r="F10" s="43" t="s">
        <v>156</v>
      </c>
      <c r="G10" s="44" t="s">
        <v>70</v>
      </c>
      <c r="H10" s="45" t="s">
        <v>0</v>
      </c>
      <c r="I10" s="55">
        <f aca="true" t="shared" si="0" ref="I10:J12">I11</f>
        <v>50000</v>
      </c>
      <c r="J10" s="55">
        <f t="shared" si="0"/>
        <v>50000</v>
      </c>
    </row>
    <row r="11" spans="1:10" ht="53.25" customHeight="1">
      <c r="A11" s="81" t="s">
        <v>69</v>
      </c>
      <c r="B11" s="81"/>
      <c r="C11" s="81"/>
      <c r="D11" s="81"/>
      <c r="E11" s="82"/>
      <c r="F11" s="47" t="s">
        <v>157</v>
      </c>
      <c r="G11" s="48" t="s">
        <v>68</v>
      </c>
      <c r="H11" s="49" t="s">
        <v>0</v>
      </c>
      <c r="I11" s="56">
        <f t="shared" si="0"/>
        <v>50000</v>
      </c>
      <c r="J11" s="56">
        <f t="shared" si="0"/>
        <v>50000</v>
      </c>
    </row>
    <row r="12" spans="1:10" ht="65.25" customHeight="1">
      <c r="A12" s="83" t="s">
        <v>67</v>
      </c>
      <c r="B12" s="83"/>
      <c r="C12" s="83"/>
      <c r="D12" s="83"/>
      <c r="E12" s="84"/>
      <c r="F12" s="50" t="s">
        <v>158</v>
      </c>
      <c r="G12" s="66" t="s">
        <v>135</v>
      </c>
      <c r="H12" s="52" t="s">
        <v>0</v>
      </c>
      <c r="I12" s="57">
        <f t="shared" si="0"/>
        <v>50000</v>
      </c>
      <c r="J12" s="57">
        <f t="shared" si="0"/>
        <v>50000</v>
      </c>
    </row>
    <row r="13" spans="1:10" ht="31.5">
      <c r="A13" s="96">
        <v>400</v>
      </c>
      <c r="B13" s="96"/>
      <c r="C13" s="96"/>
      <c r="D13" s="96"/>
      <c r="E13" s="97"/>
      <c r="F13" s="50" t="s">
        <v>2</v>
      </c>
      <c r="G13" s="51"/>
      <c r="H13" s="52">
        <v>200</v>
      </c>
      <c r="I13" s="57">
        <v>50000</v>
      </c>
      <c r="J13" s="57">
        <v>50000</v>
      </c>
    </row>
    <row r="14" spans="1:10" ht="35.25" customHeight="1">
      <c r="A14" s="78" t="s">
        <v>66</v>
      </c>
      <c r="B14" s="78"/>
      <c r="C14" s="78"/>
      <c r="D14" s="78"/>
      <c r="E14" s="79"/>
      <c r="F14" s="4" t="s">
        <v>85</v>
      </c>
      <c r="G14" s="5" t="s">
        <v>65</v>
      </c>
      <c r="H14" s="6" t="s">
        <v>0</v>
      </c>
      <c r="I14" s="58">
        <f>I15</f>
        <v>160000</v>
      </c>
      <c r="J14" s="58">
        <f>J15</f>
        <v>171000</v>
      </c>
    </row>
    <row r="15" spans="1:10" ht="47.25">
      <c r="A15" s="81" t="s">
        <v>64</v>
      </c>
      <c r="B15" s="81"/>
      <c r="C15" s="81"/>
      <c r="D15" s="81"/>
      <c r="E15" s="82"/>
      <c r="F15" s="7" t="s">
        <v>86</v>
      </c>
      <c r="G15" s="8" t="s">
        <v>63</v>
      </c>
      <c r="H15" s="9" t="s">
        <v>0</v>
      </c>
      <c r="I15" s="59">
        <f>I16</f>
        <v>160000</v>
      </c>
      <c r="J15" s="59">
        <f>J16</f>
        <v>171000</v>
      </c>
    </row>
    <row r="16" spans="1:10" ht="53.25" customHeight="1">
      <c r="A16" s="83" t="s">
        <v>62</v>
      </c>
      <c r="B16" s="83"/>
      <c r="C16" s="83"/>
      <c r="D16" s="83"/>
      <c r="E16" s="84"/>
      <c r="F16" s="10" t="s">
        <v>87</v>
      </c>
      <c r="G16" s="67" t="s">
        <v>136</v>
      </c>
      <c r="H16" s="12" t="s">
        <v>0</v>
      </c>
      <c r="I16" s="60">
        <f>I18+J17</f>
        <v>160000</v>
      </c>
      <c r="J16" s="60">
        <f>J18+J17</f>
        <v>171000</v>
      </c>
    </row>
    <row r="17" spans="1:10" ht="31.5">
      <c r="A17" s="21"/>
      <c r="B17" s="21"/>
      <c r="C17" s="21"/>
      <c r="D17" s="21"/>
      <c r="E17" s="22"/>
      <c r="F17" s="50" t="s">
        <v>2</v>
      </c>
      <c r="G17" s="29"/>
      <c r="H17" s="12">
        <v>200</v>
      </c>
      <c r="I17" s="60">
        <v>50000</v>
      </c>
      <c r="J17" s="60">
        <v>50000</v>
      </c>
    </row>
    <row r="18" spans="1:10" ht="24" customHeight="1">
      <c r="A18" s="96">
        <v>500</v>
      </c>
      <c r="B18" s="96"/>
      <c r="C18" s="96"/>
      <c r="D18" s="96"/>
      <c r="E18" s="97"/>
      <c r="F18" s="10" t="s">
        <v>4</v>
      </c>
      <c r="G18" s="11" t="s">
        <v>0</v>
      </c>
      <c r="H18" s="12">
        <v>300</v>
      </c>
      <c r="I18" s="60">
        <v>110000</v>
      </c>
      <c r="J18" s="60">
        <v>121000</v>
      </c>
    </row>
    <row r="19" spans="1:10" ht="52.5" customHeight="1">
      <c r="A19" s="78" t="s">
        <v>61</v>
      </c>
      <c r="B19" s="78"/>
      <c r="C19" s="78"/>
      <c r="D19" s="78"/>
      <c r="E19" s="79"/>
      <c r="F19" s="4" t="s">
        <v>159</v>
      </c>
      <c r="G19" s="5" t="s">
        <v>60</v>
      </c>
      <c r="H19" s="6" t="s">
        <v>0</v>
      </c>
      <c r="I19" s="58">
        <f>I20+I23+I26</f>
        <v>0</v>
      </c>
      <c r="J19" s="58">
        <f>J20+J23+J26</f>
        <v>0</v>
      </c>
    </row>
    <row r="20" spans="1:10" ht="47.25" hidden="1">
      <c r="A20" s="81" t="s">
        <v>59</v>
      </c>
      <c r="B20" s="81"/>
      <c r="C20" s="81"/>
      <c r="D20" s="81"/>
      <c r="E20" s="82"/>
      <c r="F20" s="7" t="s">
        <v>89</v>
      </c>
      <c r="G20" s="8" t="s">
        <v>58</v>
      </c>
      <c r="H20" s="9" t="s">
        <v>0</v>
      </c>
      <c r="I20" s="59">
        <v>0</v>
      </c>
      <c r="J20" s="59">
        <v>0</v>
      </c>
    </row>
    <row r="21" spans="1:10" ht="63" hidden="1">
      <c r="A21" s="83" t="s">
        <v>57</v>
      </c>
      <c r="B21" s="83"/>
      <c r="C21" s="83"/>
      <c r="D21" s="83"/>
      <c r="E21" s="84"/>
      <c r="F21" s="10" t="s">
        <v>90</v>
      </c>
      <c r="G21" s="29">
        <v>2232003</v>
      </c>
      <c r="H21" s="12" t="s">
        <v>0</v>
      </c>
      <c r="I21" s="60">
        <f>I22</f>
        <v>0</v>
      </c>
      <c r="J21" s="60">
        <f>J22</f>
        <v>0</v>
      </c>
    </row>
    <row r="22" spans="1:10" ht="15.75" hidden="1">
      <c r="A22" s="96">
        <v>400</v>
      </c>
      <c r="B22" s="96"/>
      <c r="C22" s="96"/>
      <c r="D22" s="96"/>
      <c r="E22" s="97"/>
      <c r="F22" s="10" t="s">
        <v>4</v>
      </c>
      <c r="G22" s="11" t="s">
        <v>0</v>
      </c>
      <c r="H22" s="12">
        <v>300</v>
      </c>
      <c r="I22" s="60">
        <v>0</v>
      </c>
      <c r="J22" s="60">
        <v>0</v>
      </c>
    </row>
    <row r="23" spans="1:10" ht="47.25" hidden="1">
      <c r="A23" s="106" t="s">
        <v>56</v>
      </c>
      <c r="B23" s="106"/>
      <c r="C23" s="106"/>
      <c r="D23" s="106"/>
      <c r="E23" s="107"/>
      <c r="F23" s="7" t="s">
        <v>91</v>
      </c>
      <c r="G23" s="8" t="s">
        <v>55</v>
      </c>
      <c r="H23" s="9" t="s">
        <v>0</v>
      </c>
      <c r="I23" s="59">
        <f>I24</f>
        <v>0</v>
      </c>
      <c r="J23" s="59">
        <f>J24</f>
        <v>0</v>
      </c>
    </row>
    <row r="24" spans="1:10" ht="63" hidden="1">
      <c r="A24" s="83" t="s">
        <v>54</v>
      </c>
      <c r="B24" s="83"/>
      <c r="C24" s="83"/>
      <c r="D24" s="83"/>
      <c r="E24" s="84"/>
      <c r="F24" s="10" t="s">
        <v>119</v>
      </c>
      <c r="G24" s="53">
        <v>1958092</v>
      </c>
      <c r="H24" s="12"/>
      <c r="I24" s="60">
        <f>I25</f>
        <v>0</v>
      </c>
      <c r="J24" s="60">
        <f>J25</f>
        <v>0</v>
      </c>
    </row>
    <row r="25" spans="1:10" ht="15.75" hidden="1">
      <c r="A25" s="96">
        <v>500</v>
      </c>
      <c r="B25" s="96"/>
      <c r="C25" s="96"/>
      <c r="D25" s="96"/>
      <c r="E25" s="97"/>
      <c r="F25" s="10" t="s">
        <v>4</v>
      </c>
      <c r="G25" s="11" t="s">
        <v>0</v>
      </c>
      <c r="H25" s="52">
        <v>300</v>
      </c>
      <c r="I25" s="60">
        <v>0</v>
      </c>
      <c r="J25" s="60">
        <v>0</v>
      </c>
    </row>
    <row r="26" spans="1:10" ht="78.75">
      <c r="A26" s="106" t="s">
        <v>53</v>
      </c>
      <c r="B26" s="106"/>
      <c r="C26" s="106"/>
      <c r="D26" s="106"/>
      <c r="E26" s="107"/>
      <c r="F26" s="7" t="s">
        <v>92</v>
      </c>
      <c r="G26" s="8" t="s">
        <v>52</v>
      </c>
      <c r="H26" s="9" t="s">
        <v>0</v>
      </c>
      <c r="I26" s="59">
        <f>I27</f>
        <v>0</v>
      </c>
      <c r="J26" s="59">
        <f>J27</f>
        <v>0</v>
      </c>
    </row>
    <row r="27" spans="1:10" ht="79.5" customHeight="1">
      <c r="A27" s="83" t="s">
        <v>51</v>
      </c>
      <c r="B27" s="83"/>
      <c r="C27" s="83"/>
      <c r="D27" s="83"/>
      <c r="E27" s="84"/>
      <c r="F27" s="10" t="s">
        <v>93</v>
      </c>
      <c r="G27" s="67" t="s">
        <v>138</v>
      </c>
      <c r="H27" s="12" t="s">
        <v>0</v>
      </c>
      <c r="I27" s="60">
        <f>I28</f>
        <v>0</v>
      </c>
      <c r="J27" s="60">
        <f>J28</f>
        <v>0</v>
      </c>
    </row>
    <row r="28" spans="1:10" ht="34.5" customHeight="1">
      <c r="A28" s="96">
        <v>200</v>
      </c>
      <c r="B28" s="96"/>
      <c r="C28" s="96"/>
      <c r="D28" s="96"/>
      <c r="E28" s="97"/>
      <c r="F28" s="10" t="s">
        <v>15</v>
      </c>
      <c r="G28" s="11" t="s">
        <v>0</v>
      </c>
      <c r="H28" s="12">
        <v>400</v>
      </c>
      <c r="I28" s="60">
        <v>0</v>
      </c>
      <c r="J28" s="60">
        <v>0</v>
      </c>
    </row>
    <row r="29" spans="1:10" ht="65.25" customHeight="1">
      <c r="A29" s="78" t="s">
        <v>50</v>
      </c>
      <c r="B29" s="78"/>
      <c r="C29" s="78"/>
      <c r="D29" s="78"/>
      <c r="E29" s="79"/>
      <c r="F29" s="4" t="s">
        <v>165</v>
      </c>
      <c r="G29" s="5" t="s">
        <v>49</v>
      </c>
      <c r="H29" s="6" t="s">
        <v>0</v>
      </c>
      <c r="I29" s="58">
        <f>I33+I30</f>
        <v>302000</v>
      </c>
      <c r="J29" s="58">
        <f>J33+J30</f>
        <v>300000</v>
      </c>
    </row>
    <row r="30" spans="1:10" ht="65.25" customHeight="1">
      <c r="A30" s="62"/>
      <c r="B30" s="62"/>
      <c r="C30" s="62"/>
      <c r="D30" s="62"/>
      <c r="E30" s="63"/>
      <c r="F30" s="7" t="s">
        <v>97</v>
      </c>
      <c r="G30" s="8" t="s">
        <v>47</v>
      </c>
      <c r="H30" s="9" t="s">
        <v>0</v>
      </c>
      <c r="I30" s="59">
        <f>I31</f>
        <v>2000</v>
      </c>
      <c r="J30" s="59">
        <f>J31</f>
        <v>0</v>
      </c>
    </row>
    <row r="31" spans="1:10" ht="65.25" customHeight="1">
      <c r="A31" s="62"/>
      <c r="B31" s="62"/>
      <c r="C31" s="62"/>
      <c r="D31" s="62"/>
      <c r="E31" s="63"/>
      <c r="F31" s="10" t="s">
        <v>98</v>
      </c>
      <c r="G31" s="67" t="s">
        <v>139</v>
      </c>
      <c r="H31" s="12" t="s">
        <v>0</v>
      </c>
      <c r="I31" s="60">
        <v>2000</v>
      </c>
      <c r="J31" s="60">
        <v>0</v>
      </c>
    </row>
    <row r="32" spans="1:10" ht="38.25" customHeight="1">
      <c r="A32" s="62"/>
      <c r="B32" s="62"/>
      <c r="C32" s="62"/>
      <c r="D32" s="62"/>
      <c r="E32" s="63"/>
      <c r="F32" s="10" t="s">
        <v>2</v>
      </c>
      <c r="G32" s="11" t="s">
        <v>0</v>
      </c>
      <c r="H32" s="12">
        <v>200</v>
      </c>
      <c r="I32" s="60">
        <v>2000</v>
      </c>
      <c r="J32" s="60">
        <v>0</v>
      </c>
    </row>
    <row r="33" spans="1:10" ht="86.25" customHeight="1">
      <c r="A33" s="81" t="s">
        <v>48</v>
      </c>
      <c r="B33" s="81"/>
      <c r="C33" s="81"/>
      <c r="D33" s="81"/>
      <c r="E33" s="82"/>
      <c r="F33" s="7" t="s">
        <v>163</v>
      </c>
      <c r="G33" s="8" t="s">
        <v>44</v>
      </c>
      <c r="H33" s="9" t="s">
        <v>0</v>
      </c>
      <c r="I33" s="59">
        <f>I34+I37</f>
        <v>300000</v>
      </c>
      <c r="J33" s="59">
        <f>J34+J37</f>
        <v>300000</v>
      </c>
    </row>
    <row r="34" spans="1:10" ht="82.5" customHeight="1">
      <c r="A34" s="83" t="s">
        <v>46</v>
      </c>
      <c r="B34" s="83"/>
      <c r="C34" s="83"/>
      <c r="D34" s="83"/>
      <c r="E34" s="84"/>
      <c r="F34" s="10" t="s">
        <v>161</v>
      </c>
      <c r="G34" s="67" t="s">
        <v>140</v>
      </c>
      <c r="H34" s="12" t="s">
        <v>0</v>
      </c>
      <c r="I34" s="60">
        <f>I35</f>
        <v>300000</v>
      </c>
      <c r="J34" s="60">
        <f>J35</f>
        <v>300000</v>
      </c>
    </row>
    <row r="35" spans="1:10" ht="31.5">
      <c r="A35" s="83">
        <v>200</v>
      </c>
      <c r="B35" s="83"/>
      <c r="C35" s="83"/>
      <c r="D35" s="83"/>
      <c r="E35" s="84"/>
      <c r="F35" s="10" t="s">
        <v>2</v>
      </c>
      <c r="G35" s="11" t="s">
        <v>0</v>
      </c>
      <c r="H35" s="12">
        <v>200</v>
      </c>
      <c r="I35" s="60">
        <v>300000</v>
      </c>
      <c r="J35" s="60">
        <v>300000</v>
      </c>
    </row>
    <row r="36" spans="1:10" ht="31.5" hidden="1">
      <c r="A36" s="26"/>
      <c r="B36" s="26"/>
      <c r="C36" s="26"/>
      <c r="D36" s="26"/>
      <c r="E36" s="27"/>
      <c r="F36" s="7" t="s">
        <v>94</v>
      </c>
      <c r="G36" s="8" t="s">
        <v>44</v>
      </c>
      <c r="H36" s="12"/>
      <c r="I36" s="60"/>
      <c r="J36" s="60"/>
    </row>
    <row r="37" spans="1:10" ht="31.5" hidden="1">
      <c r="A37" s="26"/>
      <c r="B37" s="26"/>
      <c r="C37" s="26"/>
      <c r="D37" s="26"/>
      <c r="E37" s="27"/>
      <c r="F37" s="10" t="s">
        <v>95</v>
      </c>
      <c r="G37" s="28" t="s">
        <v>96</v>
      </c>
      <c r="H37" s="12"/>
      <c r="I37" s="60">
        <v>0</v>
      </c>
      <c r="J37" s="60">
        <f>J38</f>
        <v>0</v>
      </c>
    </row>
    <row r="38" spans="1:10" ht="31.5" hidden="1">
      <c r="A38" s="26"/>
      <c r="B38" s="26"/>
      <c r="C38" s="26"/>
      <c r="D38" s="26"/>
      <c r="E38" s="27"/>
      <c r="F38" s="10" t="s">
        <v>2</v>
      </c>
      <c r="G38" s="11"/>
      <c r="H38" s="12">
        <v>200</v>
      </c>
      <c r="I38" s="60">
        <v>0</v>
      </c>
      <c r="J38" s="60">
        <v>0</v>
      </c>
    </row>
    <row r="39" spans="1:10" ht="35.25" customHeight="1">
      <c r="A39" s="78" t="s">
        <v>42</v>
      </c>
      <c r="B39" s="78"/>
      <c r="C39" s="78"/>
      <c r="D39" s="78"/>
      <c r="E39" s="79"/>
      <c r="F39" s="4" t="s">
        <v>99</v>
      </c>
      <c r="G39" s="5" t="s">
        <v>41</v>
      </c>
      <c r="H39" s="6" t="s">
        <v>0</v>
      </c>
      <c r="I39" s="58">
        <f>I40</f>
        <v>791000</v>
      </c>
      <c r="J39" s="58">
        <f>J40</f>
        <v>870000</v>
      </c>
    </row>
    <row r="40" spans="1:10" ht="47.25">
      <c r="A40" s="81" t="s">
        <v>40</v>
      </c>
      <c r="B40" s="81"/>
      <c r="C40" s="81"/>
      <c r="D40" s="81"/>
      <c r="E40" s="82"/>
      <c r="F40" s="7" t="s">
        <v>100</v>
      </c>
      <c r="G40" s="8" t="s">
        <v>39</v>
      </c>
      <c r="H40" s="9" t="s">
        <v>0</v>
      </c>
      <c r="I40" s="59">
        <f>I41</f>
        <v>791000</v>
      </c>
      <c r="J40" s="59">
        <f>J41</f>
        <v>870000</v>
      </c>
    </row>
    <row r="41" spans="1:10" ht="51.75" customHeight="1">
      <c r="A41" s="83" t="s">
        <v>38</v>
      </c>
      <c r="B41" s="83"/>
      <c r="C41" s="83"/>
      <c r="D41" s="83"/>
      <c r="E41" s="84"/>
      <c r="F41" s="10" t="s">
        <v>101</v>
      </c>
      <c r="G41" s="67" t="s">
        <v>141</v>
      </c>
      <c r="H41" s="12" t="s">
        <v>0</v>
      </c>
      <c r="I41" s="60">
        <f>I42+I43</f>
        <v>791000</v>
      </c>
      <c r="J41" s="60">
        <f>J42+J43</f>
        <v>870000</v>
      </c>
    </row>
    <row r="42" spans="1:10" ht="31.5">
      <c r="A42" s="83">
        <v>600</v>
      </c>
      <c r="B42" s="83"/>
      <c r="C42" s="83"/>
      <c r="D42" s="83"/>
      <c r="E42" s="84"/>
      <c r="F42" s="10" t="s">
        <v>2</v>
      </c>
      <c r="G42" s="11" t="s">
        <v>0</v>
      </c>
      <c r="H42" s="12">
        <v>200</v>
      </c>
      <c r="I42" s="60">
        <v>791000</v>
      </c>
      <c r="J42" s="60">
        <v>870000</v>
      </c>
    </row>
    <row r="43" spans="1:10" ht="15.75">
      <c r="A43" s="96">
        <v>800</v>
      </c>
      <c r="B43" s="96"/>
      <c r="C43" s="96"/>
      <c r="D43" s="96"/>
      <c r="E43" s="97"/>
      <c r="F43" s="10" t="s">
        <v>5</v>
      </c>
      <c r="G43" s="11" t="s">
        <v>0</v>
      </c>
      <c r="H43" s="12">
        <v>500</v>
      </c>
      <c r="I43" s="60">
        <v>0</v>
      </c>
      <c r="J43" s="60">
        <v>0</v>
      </c>
    </row>
    <row r="44" spans="1:10" ht="31.5" hidden="1">
      <c r="A44" s="26"/>
      <c r="B44" s="26"/>
      <c r="C44" s="26"/>
      <c r="D44" s="26"/>
      <c r="E44" s="27"/>
      <c r="F44" s="4" t="s">
        <v>120</v>
      </c>
      <c r="G44" s="5" t="s">
        <v>121</v>
      </c>
      <c r="H44" s="12"/>
      <c r="I44" s="58">
        <f>I45</f>
        <v>0</v>
      </c>
      <c r="J44" s="58">
        <f>J45</f>
        <v>0</v>
      </c>
    </row>
    <row r="45" spans="1:10" ht="47.25" hidden="1">
      <c r="A45" s="26"/>
      <c r="B45" s="26"/>
      <c r="C45" s="26"/>
      <c r="D45" s="26"/>
      <c r="E45" s="27"/>
      <c r="F45" s="47" t="s">
        <v>117</v>
      </c>
      <c r="G45" s="8" t="s">
        <v>122</v>
      </c>
      <c r="H45" s="52"/>
      <c r="I45" s="56">
        <f>I46</f>
        <v>0</v>
      </c>
      <c r="J45" s="56">
        <f>J46</f>
        <v>0</v>
      </c>
    </row>
    <row r="46" spans="1:10" ht="47.25" hidden="1">
      <c r="A46" s="26"/>
      <c r="B46" s="26"/>
      <c r="C46" s="26"/>
      <c r="D46" s="26"/>
      <c r="E46" s="27"/>
      <c r="F46" s="50" t="s">
        <v>118</v>
      </c>
      <c r="G46" s="23">
        <v>2241141</v>
      </c>
      <c r="H46" s="52"/>
      <c r="I46" s="57">
        <f>I47+I48</f>
        <v>0</v>
      </c>
      <c r="J46" s="57">
        <f>J47+J48</f>
        <v>0</v>
      </c>
    </row>
    <row r="47" spans="1:10" ht="31.5" hidden="1">
      <c r="A47" s="26"/>
      <c r="B47" s="26"/>
      <c r="C47" s="26"/>
      <c r="D47" s="26"/>
      <c r="E47" s="27"/>
      <c r="F47" s="50" t="s">
        <v>2</v>
      </c>
      <c r="G47" s="11"/>
      <c r="H47" s="52">
        <v>200</v>
      </c>
      <c r="I47" s="57">
        <v>0</v>
      </c>
      <c r="J47" s="57">
        <v>0</v>
      </c>
    </row>
    <row r="48" spans="1:10" ht="15.75" hidden="1">
      <c r="A48" s="27"/>
      <c r="B48" s="54"/>
      <c r="C48" s="54"/>
      <c r="D48" s="54"/>
      <c r="E48" s="54"/>
      <c r="F48" s="10" t="s">
        <v>1</v>
      </c>
      <c r="G48" s="11"/>
      <c r="H48" s="52">
        <v>800</v>
      </c>
      <c r="I48" s="57">
        <v>0</v>
      </c>
      <c r="J48" s="57">
        <v>0</v>
      </c>
    </row>
    <row r="49" spans="1:10" ht="49.5" customHeight="1">
      <c r="A49" s="108" t="s">
        <v>37</v>
      </c>
      <c r="B49" s="109"/>
      <c r="C49" s="109"/>
      <c r="D49" s="109"/>
      <c r="E49" s="110"/>
      <c r="F49" s="4" t="s">
        <v>102</v>
      </c>
      <c r="G49" s="5" t="s">
        <v>36</v>
      </c>
      <c r="H49" s="6" t="s">
        <v>0</v>
      </c>
      <c r="I49" s="58">
        <f aca="true" t="shared" si="1" ref="I49:J51">I50</f>
        <v>50000</v>
      </c>
      <c r="J49" s="58">
        <f t="shared" si="1"/>
        <v>50000</v>
      </c>
    </row>
    <row r="50" spans="1:10" ht="48" customHeight="1">
      <c r="A50" s="113" t="s">
        <v>35</v>
      </c>
      <c r="B50" s="114"/>
      <c r="C50" s="114"/>
      <c r="D50" s="114"/>
      <c r="E50" s="115"/>
      <c r="F50" s="7" t="s">
        <v>103</v>
      </c>
      <c r="G50" s="8" t="s">
        <v>34</v>
      </c>
      <c r="H50" s="9" t="s">
        <v>0</v>
      </c>
      <c r="I50" s="59">
        <f t="shared" si="1"/>
        <v>50000</v>
      </c>
      <c r="J50" s="59">
        <f t="shared" si="1"/>
        <v>50000</v>
      </c>
    </row>
    <row r="51" spans="1:10" ht="49.5" customHeight="1">
      <c r="A51" s="83" t="s">
        <v>33</v>
      </c>
      <c r="B51" s="83"/>
      <c r="C51" s="83"/>
      <c r="D51" s="83"/>
      <c r="E51" s="84"/>
      <c r="F51" s="10" t="s">
        <v>104</v>
      </c>
      <c r="G51" s="67" t="s">
        <v>143</v>
      </c>
      <c r="H51" s="12" t="s">
        <v>0</v>
      </c>
      <c r="I51" s="60">
        <f t="shared" si="1"/>
        <v>50000</v>
      </c>
      <c r="J51" s="60">
        <f t="shared" si="1"/>
        <v>50000</v>
      </c>
    </row>
    <row r="52" spans="1:10" ht="31.5">
      <c r="A52" s="96">
        <v>600</v>
      </c>
      <c r="B52" s="96"/>
      <c r="C52" s="96"/>
      <c r="D52" s="96"/>
      <c r="E52" s="97"/>
      <c r="F52" s="10" t="s">
        <v>2</v>
      </c>
      <c r="G52" s="11" t="s">
        <v>0</v>
      </c>
      <c r="H52" s="12">
        <v>200</v>
      </c>
      <c r="I52" s="60">
        <v>50000</v>
      </c>
      <c r="J52" s="60">
        <v>50000</v>
      </c>
    </row>
    <row r="53" spans="1:10" ht="50.25" customHeight="1">
      <c r="A53" s="111" t="s">
        <v>32</v>
      </c>
      <c r="B53" s="111"/>
      <c r="C53" s="111"/>
      <c r="D53" s="111"/>
      <c r="E53" s="112"/>
      <c r="F53" s="43" t="s">
        <v>111</v>
      </c>
      <c r="G53" s="44" t="s">
        <v>31</v>
      </c>
      <c r="H53" s="45" t="s">
        <v>0</v>
      </c>
      <c r="I53" s="55">
        <f>I54+I57+I63</f>
        <v>4786775</v>
      </c>
      <c r="J53" s="55">
        <f>J54+J57+J63</f>
        <v>4891050</v>
      </c>
    </row>
    <row r="54" spans="1:10" ht="50.25" customHeight="1">
      <c r="A54" s="100" t="s">
        <v>30</v>
      </c>
      <c r="B54" s="100"/>
      <c r="C54" s="100"/>
      <c r="D54" s="100"/>
      <c r="E54" s="101"/>
      <c r="F54" s="47" t="s">
        <v>113</v>
      </c>
      <c r="G54" s="48" t="s">
        <v>152</v>
      </c>
      <c r="H54" s="49" t="s">
        <v>0</v>
      </c>
      <c r="I54" s="56">
        <f>I55</f>
        <v>1017775</v>
      </c>
      <c r="J54" s="56">
        <f>J55</f>
        <v>715050</v>
      </c>
    </row>
    <row r="55" spans="1:10" ht="63">
      <c r="A55" s="104" t="s">
        <v>28</v>
      </c>
      <c r="B55" s="104"/>
      <c r="C55" s="104"/>
      <c r="D55" s="104"/>
      <c r="E55" s="105"/>
      <c r="F55" s="50" t="s">
        <v>112</v>
      </c>
      <c r="G55" s="67" t="s">
        <v>153</v>
      </c>
      <c r="H55" s="52" t="s">
        <v>0</v>
      </c>
      <c r="I55" s="57">
        <f>I56</f>
        <v>1017775</v>
      </c>
      <c r="J55" s="57">
        <f>J56</f>
        <v>715050</v>
      </c>
    </row>
    <row r="56" spans="1:10" ht="31.5">
      <c r="A56" s="98">
        <v>500</v>
      </c>
      <c r="B56" s="98"/>
      <c r="C56" s="98"/>
      <c r="D56" s="98"/>
      <c r="E56" s="99"/>
      <c r="F56" s="50" t="s">
        <v>2</v>
      </c>
      <c r="G56" s="51" t="s">
        <v>0</v>
      </c>
      <c r="H56" s="52">
        <v>200</v>
      </c>
      <c r="I56" s="57">
        <v>1017775</v>
      </c>
      <c r="J56" s="57">
        <v>715050</v>
      </c>
    </row>
    <row r="57" spans="1:10" ht="51.75" customHeight="1">
      <c r="A57" s="102" t="s">
        <v>27</v>
      </c>
      <c r="B57" s="102"/>
      <c r="C57" s="102"/>
      <c r="D57" s="102"/>
      <c r="E57" s="103"/>
      <c r="F57" s="47" t="s">
        <v>114</v>
      </c>
      <c r="G57" s="48" t="s">
        <v>29</v>
      </c>
      <c r="H57" s="49" t="s">
        <v>0</v>
      </c>
      <c r="I57" s="56">
        <f>I58+I61</f>
        <v>3659000</v>
      </c>
      <c r="J57" s="56">
        <f>J58</f>
        <v>4066000</v>
      </c>
    </row>
    <row r="58" spans="1:10" ht="51.75" customHeight="1">
      <c r="A58" s="87" t="s">
        <v>26</v>
      </c>
      <c r="B58" s="87"/>
      <c r="C58" s="87"/>
      <c r="D58" s="87"/>
      <c r="E58" s="88"/>
      <c r="F58" s="50" t="s">
        <v>115</v>
      </c>
      <c r="G58" s="67" t="s">
        <v>144</v>
      </c>
      <c r="H58" s="52" t="s">
        <v>0</v>
      </c>
      <c r="I58" s="57">
        <f>I59+I60</f>
        <v>3609000</v>
      </c>
      <c r="J58" s="57">
        <f>J59+J60</f>
        <v>4066000</v>
      </c>
    </row>
    <row r="59" spans="1:10" ht="31.5">
      <c r="A59" s="87">
        <v>200</v>
      </c>
      <c r="B59" s="87"/>
      <c r="C59" s="87"/>
      <c r="D59" s="87"/>
      <c r="E59" s="88"/>
      <c r="F59" s="50" t="s">
        <v>2</v>
      </c>
      <c r="G59" s="51" t="s">
        <v>0</v>
      </c>
      <c r="H59" s="52">
        <v>200</v>
      </c>
      <c r="I59" s="57">
        <v>3592000</v>
      </c>
      <c r="J59" s="57">
        <v>4049000</v>
      </c>
    </row>
    <row r="60" spans="1:10" ht="15.75">
      <c r="A60" s="85">
        <v>800</v>
      </c>
      <c r="B60" s="85"/>
      <c r="C60" s="85"/>
      <c r="D60" s="85"/>
      <c r="E60" s="86"/>
      <c r="F60" s="50" t="s">
        <v>1</v>
      </c>
      <c r="G60" s="51" t="s">
        <v>0</v>
      </c>
      <c r="H60" s="52">
        <v>800</v>
      </c>
      <c r="I60" s="57">
        <v>17000</v>
      </c>
      <c r="J60" s="57">
        <v>17000</v>
      </c>
    </row>
    <row r="61" spans="1:10" ht="47.25">
      <c r="A61" s="32"/>
      <c r="B61" s="32"/>
      <c r="C61" s="32"/>
      <c r="D61" s="32"/>
      <c r="E61" s="33"/>
      <c r="F61" s="10" t="s">
        <v>150</v>
      </c>
      <c r="G61" s="11" t="s">
        <v>132</v>
      </c>
      <c r="H61" s="52"/>
      <c r="I61" s="57">
        <f>I62</f>
        <v>50000</v>
      </c>
      <c r="J61" s="57">
        <f>J62</f>
        <v>0</v>
      </c>
    </row>
    <row r="62" spans="1:10" ht="31.5">
      <c r="A62" s="32"/>
      <c r="B62" s="32"/>
      <c r="C62" s="32"/>
      <c r="D62" s="32"/>
      <c r="E62" s="33"/>
      <c r="F62" s="50" t="s">
        <v>2</v>
      </c>
      <c r="G62" s="51" t="s">
        <v>0</v>
      </c>
      <c r="H62" s="52">
        <v>200</v>
      </c>
      <c r="I62" s="57">
        <v>50000</v>
      </c>
      <c r="J62" s="57">
        <v>0</v>
      </c>
    </row>
    <row r="63" spans="1:10" ht="51.75" customHeight="1">
      <c r="A63" s="35"/>
      <c r="B63" s="35"/>
      <c r="C63" s="35"/>
      <c r="D63" s="35"/>
      <c r="E63" s="36"/>
      <c r="F63" s="47" t="s">
        <v>116</v>
      </c>
      <c r="G63" s="67" t="s">
        <v>145</v>
      </c>
      <c r="H63" s="49"/>
      <c r="I63" s="56">
        <f>I64</f>
        <v>110000</v>
      </c>
      <c r="J63" s="56">
        <f>J64</f>
        <v>110000</v>
      </c>
    </row>
    <row r="64" spans="1:10" ht="15.75">
      <c r="A64" s="39"/>
      <c r="B64" s="39"/>
      <c r="C64" s="39"/>
      <c r="D64" s="39"/>
      <c r="E64" s="40"/>
      <c r="F64" s="50" t="s">
        <v>1</v>
      </c>
      <c r="G64" s="51"/>
      <c r="H64" s="52">
        <v>800</v>
      </c>
      <c r="I64" s="57">
        <v>110000</v>
      </c>
      <c r="J64" s="57">
        <v>110000</v>
      </c>
    </row>
    <row r="65" spans="1:10" ht="34.5" customHeight="1">
      <c r="A65" s="78" t="s">
        <v>25</v>
      </c>
      <c r="B65" s="78"/>
      <c r="C65" s="78"/>
      <c r="D65" s="78"/>
      <c r="E65" s="79"/>
      <c r="F65" s="4" t="s">
        <v>105</v>
      </c>
      <c r="G65" s="5" t="s">
        <v>24</v>
      </c>
      <c r="H65" s="6" t="s">
        <v>0</v>
      </c>
      <c r="I65" s="58">
        <f aca="true" t="shared" si="2" ref="I65:J67">I66</f>
        <v>8000</v>
      </c>
      <c r="J65" s="58">
        <f t="shared" si="2"/>
        <v>0</v>
      </c>
    </row>
    <row r="66" spans="1:10" ht="47.25">
      <c r="A66" s="81" t="s">
        <v>23</v>
      </c>
      <c r="B66" s="81"/>
      <c r="C66" s="81"/>
      <c r="D66" s="81"/>
      <c r="E66" s="82"/>
      <c r="F66" s="7" t="s">
        <v>106</v>
      </c>
      <c r="G66" s="8" t="s">
        <v>22</v>
      </c>
      <c r="H66" s="9" t="s">
        <v>0</v>
      </c>
      <c r="I66" s="59">
        <f t="shared" si="2"/>
        <v>8000</v>
      </c>
      <c r="J66" s="59">
        <f t="shared" si="2"/>
        <v>0</v>
      </c>
    </row>
    <row r="67" spans="1:10" ht="66.75" customHeight="1">
      <c r="A67" s="83" t="s">
        <v>21</v>
      </c>
      <c r="B67" s="83"/>
      <c r="C67" s="83"/>
      <c r="D67" s="83"/>
      <c r="E67" s="84"/>
      <c r="F67" s="10" t="s">
        <v>107</v>
      </c>
      <c r="G67" s="67" t="s">
        <v>146</v>
      </c>
      <c r="H67" s="12" t="s">
        <v>0</v>
      </c>
      <c r="I67" s="60">
        <f t="shared" si="2"/>
        <v>8000</v>
      </c>
      <c r="J67" s="60">
        <f t="shared" si="2"/>
        <v>0</v>
      </c>
    </row>
    <row r="68" spans="1:10" ht="31.5">
      <c r="A68" s="96">
        <v>800</v>
      </c>
      <c r="B68" s="96"/>
      <c r="C68" s="96"/>
      <c r="D68" s="96"/>
      <c r="E68" s="97"/>
      <c r="F68" s="10" t="s">
        <v>2</v>
      </c>
      <c r="G68" s="11" t="s">
        <v>0</v>
      </c>
      <c r="H68" s="12">
        <v>200</v>
      </c>
      <c r="I68" s="60">
        <v>8000</v>
      </c>
      <c r="J68" s="60">
        <v>0</v>
      </c>
    </row>
    <row r="69" spans="1:10" ht="54" customHeight="1">
      <c r="A69" s="78" t="s">
        <v>20</v>
      </c>
      <c r="B69" s="78"/>
      <c r="C69" s="78"/>
      <c r="D69" s="78"/>
      <c r="E69" s="79"/>
      <c r="F69" s="4" t="s">
        <v>108</v>
      </c>
      <c r="G69" s="5" t="s">
        <v>19</v>
      </c>
      <c r="H69" s="6" t="s">
        <v>0</v>
      </c>
      <c r="I69" s="58">
        <f aca="true" t="shared" si="3" ref="I69:J71">I70</f>
        <v>2315000</v>
      </c>
      <c r="J69" s="58">
        <f t="shared" si="3"/>
        <v>2517000</v>
      </c>
    </row>
    <row r="70" spans="1:10" ht="50.25" customHeight="1">
      <c r="A70" s="81" t="s">
        <v>18</v>
      </c>
      <c r="B70" s="81"/>
      <c r="C70" s="81"/>
      <c r="D70" s="81"/>
      <c r="E70" s="82"/>
      <c r="F70" s="7" t="s">
        <v>109</v>
      </c>
      <c r="G70" s="8" t="s">
        <v>17</v>
      </c>
      <c r="H70" s="9" t="s">
        <v>0</v>
      </c>
      <c r="I70" s="59">
        <f t="shared" si="3"/>
        <v>2315000</v>
      </c>
      <c r="J70" s="59">
        <f t="shared" si="3"/>
        <v>2517000</v>
      </c>
    </row>
    <row r="71" spans="1:10" ht="68.25" customHeight="1">
      <c r="A71" s="83" t="s">
        <v>16</v>
      </c>
      <c r="B71" s="83"/>
      <c r="C71" s="83"/>
      <c r="D71" s="83"/>
      <c r="E71" s="84"/>
      <c r="F71" s="10" t="s">
        <v>110</v>
      </c>
      <c r="G71" s="67" t="s">
        <v>147</v>
      </c>
      <c r="H71" s="12" t="s">
        <v>0</v>
      </c>
      <c r="I71" s="60">
        <f t="shared" si="3"/>
        <v>2315000</v>
      </c>
      <c r="J71" s="60">
        <f t="shared" si="3"/>
        <v>2517000</v>
      </c>
    </row>
    <row r="72" spans="1:10" ht="31.5">
      <c r="A72" s="83">
        <v>200</v>
      </c>
      <c r="B72" s="83"/>
      <c r="C72" s="83"/>
      <c r="D72" s="83"/>
      <c r="E72" s="84"/>
      <c r="F72" s="10" t="s">
        <v>2</v>
      </c>
      <c r="G72" s="11" t="s">
        <v>0</v>
      </c>
      <c r="H72" s="12">
        <v>200</v>
      </c>
      <c r="I72" s="60">
        <v>2315000</v>
      </c>
      <c r="J72" s="60">
        <v>2517000</v>
      </c>
    </row>
    <row r="73" spans="1:10" ht="15.75">
      <c r="A73" s="78" t="s">
        <v>14</v>
      </c>
      <c r="B73" s="78"/>
      <c r="C73" s="78"/>
      <c r="D73" s="78"/>
      <c r="E73" s="79"/>
      <c r="F73" s="4" t="s">
        <v>13</v>
      </c>
      <c r="G73" s="5" t="s">
        <v>12</v>
      </c>
      <c r="H73" s="6" t="s">
        <v>0</v>
      </c>
      <c r="I73" s="58">
        <f>I74</f>
        <v>5001000</v>
      </c>
      <c r="J73" s="58">
        <f>J74</f>
        <v>5001000</v>
      </c>
    </row>
    <row r="74" spans="1:10" ht="15.75">
      <c r="A74" s="81" t="s">
        <v>14</v>
      </c>
      <c r="B74" s="81"/>
      <c r="C74" s="81"/>
      <c r="D74" s="81"/>
      <c r="E74" s="82"/>
      <c r="F74" s="7" t="s">
        <v>13</v>
      </c>
      <c r="G74" s="8" t="s">
        <v>12</v>
      </c>
      <c r="H74" s="9" t="s">
        <v>0</v>
      </c>
      <c r="I74" s="59">
        <f>I75+I77+I81+I84+I86</f>
        <v>5001000</v>
      </c>
      <c r="J74" s="59">
        <f>J75+J77+J81+J84+J86</f>
        <v>5001000</v>
      </c>
    </row>
    <row r="75" spans="1:10" ht="15.75">
      <c r="A75" s="83" t="s">
        <v>11</v>
      </c>
      <c r="B75" s="83"/>
      <c r="C75" s="83"/>
      <c r="D75" s="83"/>
      <c r="E75" s="84"/>
      <c r="F75" s="10" t="s">
        <v>79</v>
      </c>
      <c r="G75" s="11" t="s">
        <v>123</v>
      </c>
      <c r="H75" s="12" t="s">
        <v>0</v>
      </c>
      <c r="I75" s="60">
        <f>I76</f>
        <v>827000</v>
      </c>
      <c r="J75" s="60">
        <f>J76</f>
        <v>827000</v>
      </c>
    </row>
    <row r="76" spans="1:10" ht="66" customHeight="1">
      <c r="A76" s="96">
        <v>500</v>
      </c>
      <c r="B76" s="96"/>
      <c r="C76" s="96"/>
      <c r="D76" s="96"/>
      <c r="E76" s="97"/>
      <c r="F76" s="10" t="s">
        <v>3</v>
      </c>
      <c r="G76" s="11" t="s">
        <v>0</v>
      </c>
      <c r="H76" s="12">
        <v>100</v>
      </c>
      <c r="I76" s="60">
        <v>827000</v>
      </c>
      <c r="J76" s="60">
        <v>827000</v>
      </c>
    </row>
    <row r="77" spans="1:10" ht="15.75">
      <c r="A77" s="89" t="s">
        <v>10</v>
      </c>
      <c r="B77" s="89"/>
      <c r="C77" s="89"/>
      <c r="D77" s="89"/>
      <c r="E77" s="90"/>
      <c r="F77" s="10" t="s">
        <v>6</v>
      </c>
      <c r="G77" s="11" t="s">
        <v>124</v>
      </c>
      <c r="H77" s="12" t="s">
        <v>0</v>
      </c>
      <c r="I77" s="60">
        <f>I78+I79+I80</f>
        <v>3930000</v>
      </c>
      <c r="J77" s="60">
        <f>J78+J79+J80</f>
        <v>3930000</v>
      </c>
    </row>
    <row r="78" spans="1:10" ht="65.25" customHeight="1">
      <c r="A78" s="83">
        <v>100</v>
      </c>
      <c r="B78" s="83"/>
      <c r="C78" s="83"/>
      <c r="D78" s="83"/>
      <c r="E78" s="84"/>
      <c r="F78" s="10" t="s">
        <v>3</v>
      </c>
      <c r="G78" s="11" t="s">
        <v>0</v>
      </c>
      <c r="H78" s="12">
        <v>100</v>
      </c>
      <c r="I78" s="60">
        <v>3278000</v>
      </c>
      <c r="J78" s="60">
        <v>3278000</v>
      </c>
    </row>
    <row r="79" spans="1:10" ht="31.5">
      <c r="A79" s="83">
        <v>200</v>
      </c>
      <c r="B79" s="83"/>
      <c r="C79" s="83"/>
      <c r="D79" s="83"/>
      <c r="E79" s="84"/>
      <c r="F79" s="10" t="s">
        <v>2</v>
      </c>
      <c r="G79" s="11" t="s">
        <v>0</v>
      </c>
      <c r="H79" s="12">
        <v>200</v>
      </c>
      <c r="I79" s="60">
        <v>628000</v>
      </c>
      <c r="J79" s="60">
        <v>628000</v>
      </c>
    </row>
    <row r="80" spans="1:10" ht="15.75">
      <c r="A80" s="96">
        <v>800</v>
      </c>
      <c r="B80" s="96"/>
      <c r="C80" s="96"/>
      <c r="D80" s="96"/>
      <c r="E80" s="97"/>
      <c r="F80" s="10" t="s">
        <v>1</v>
      </c>
      <c r="G80" s="11" t="s">
        <v>0</v>
      </c>
      <c r="H80" s="12">
        <v>800</v>
      </c>
      <c r="I80" s="60">
        <v>24000</v>
      </c>
      <c r="J80" s="60">
        <v>24000</v>
      </c>
    </row>
    <row r="81" spans="1:10" ht="31.5" hidden="1">
      <c r="A81" s="89" t="s">
        <v>9</v>
      </c>
      <c r="B81" s="89"/>
      <c r="C81" s="89"/>
      <c r="D81" s="89"/>
      <c r="E81" s="90"/>
      <c r="F81" s="10" t="s">
        <v>80</v>
      </c>
      <c r="G81" s="11" t="s">
        <v>125</v>
      </c>
      <c r="H81" s="12" t="s">
        <v>0</v>
      </c>
      <c r="I81" s="60">
        <f>I82</f>
        <v>0</v>
      </c>
      <c r="J81" s="60">
        <f>J82</f>
        <v>0</v>
      </c>
    </row>
    <row r="82" spans="1:10" ht="15.75" hidden="1">
      <c r="A82" s="83">
        <v>100</v>
      </c>
      <c r="B82" s="83"/>
      <c r="C82" s="83"/>
      <c r="D82" s="83"/>
      <c r="E82" s="84"/>
      <c r="F82" s="10" t="s">
        <v>1</v>
      </c>
      <c r="G82" s="11" t="s">
        <v>0</v>
      </c>
      <c r="H82" s="12">
        <v>800</v>
      </c>
      <c r="I82" s="60">
        <v>0</v>
      </c>
      <c r="J82" s="60">
        <v>0</v>
      </c>
    </row>
    <row r="83" spans="1:10" ht="47.25">
      <c r="A83" s="75"/>
      <c r="B83" s="75"/>
      <c r="C83" s="75"/>
      <c r="D83" s="75"/>
      <c r="E83" s="76"/>
      <c r="F83" s="10" t="s">
        <v>172</v>
      </c>
      <c r="G83" s="11" t="s">
        <v>171</v>
      </c>
      <c r="H83" s="12">
        <v>500</v>
      </c>
      <c r="I83" s="60">
        <v>0</v>
      </c>
      <c r="J83" s="60">
        <v>0</v>
      </c>
    </row>
    <row r="84" spans="1:10" ht="15.75">
      <c r="A84" s="89" t="s">
        <v>8</v>
      </c>
      <c r="B84" s="89"/>
      <c r="C84" s="89"/>
      <c r="D84" s="89"/>
      <c r="E84" s="90"/>
      <c r="F84" s="10" t="s">
        <v>81</v>
      </c>
      <c r="G84" s="11" t="s">
        <v>126</v>
      </c>
      <c r="H84" s="12" t="s">
        <v>0</v>
      </c>
      <c r="I84" s="60">
        <f>I85</f>
        <v>50000</v>
      </c>
      <c r="J84" s="60">
        <f>J85</f>
        <v>50000</v>
      </c>
    </row>
    <row r="85" spans="1:10" ht="15.75">
      <c r="A85" s="83">
        <v>100</v>
      </c>
      <c r="B85" s="83"/>
      <c r="C85" s="83"/>
      <c r="D85" s="83"/>
      <c r="E85" s="84"/>
      <c r="F85" s="10" t="s">
        <v>1</v>
      </c>
      <c r="G85" s="11" t="s">
        <v>0</v>
      </c>
      <c r="H85" s="12">
        <v>800</v>
      </c>
      <c r="I85" s="60">
        <v>50000</v>
      </c>
      <c r="J85" s="60">
        <v>50000</v>
      </c>
    </row>
    <row r="86" spans="1:10" ht="31.5">
      <c r="A86" s="89" t="s">
        <v>7</v>
      </c>
      <c r="B86" s="89"/>
      <c r="C86" s="89"/>
      <c r="D86" s="89"/>
      <c r="E86" s="90"/>
      <c r="F86" s="10" t="s">
        <v>149</v>
      </c>
      <c r="G86" s="11" t="s">
        <v>133</v>
      </c>
      <c r="H86" s="12" t="s">
        <v>0</v>
      </c>
      <c r="I86" s="60">
        <f>I87</f>
        <v>194000</v>
      </c>
      <c r="J86" s="60">
        <f>J87</f>
        <v>194000</v>
      </c>
    </row>
    <row r="87" spans="1:10" ht="63">
      <c r="A87" s="83">
        <v>100</v>
      </c>
      <c r="B87" s="83"/>
      <c r="C87" s="83"/>
      <c r="D87" s="83"/>
      <c r="E87" s="84"/>
      <c r="F87" s="10" t="s">
        <v>3</v>
      </c>
      <c r="G87" s="11" t="s">
        <v>0</v>
      </c>
      <c r="H87" s="12">
        <v>100</v>
      </c>
      <c r="I87" s="60">
        <v>194000</v>
      </c>
      <c r="J87" s="60">
        <v>194000</v>
      </c>
    </row>
    <row r="88" spans="1:10" ht="15.75">
      <c r="A88" s="19"/>
      <c r="B88" s="19"/>
      <c r="C88" s="19"/>
      <c r="D88" s="19"/>
      <c r="E88" s="20"/>
      <c r="F88" s="2" t="s">
        <v>76</v>
      </c>
      <c r="G88" s="1"/>
      <c r="H88" s="1"/>
      <c r="I88" s="61">
        <f>I10+I14+I19+I39+I49+I53+I65+I69+I73+I29+I44+I83</f>
        <v>13463775</v>
      </c>
      <c r="J88" s="61">
        <f>J10+J14+J19+J39+J49+J53+J65+J69+J73+J29+J44+J83</f>
        <v>13850050</v>
      </c>
    </row>
    <row r="89" spans="1:10" ht="15.75">
      <c r="A89" s="70"/>
      <c r="B89" s="70"/>
      <c r="C89" s="70"/>
      <c r="D89" s="70"/>
      <c r="E89" s="70"/>
      <c r="F89" s="2" t="s">
        <v>154</v>
      </c>
      <c r="G89" s="1"/>
      <c r="H89" s="1"/>
      <c r="I89" s="61">
        <v>345225</v>
      </c>
      <c r="J89" s="61">
        <v>728950</v>
      </c>
    </row>
    <row r="90" spans="1:10" ht="15.75">
      <c r="A90" s="70"/>
      <c r="B90" s="70"/>
      <c r="C90" s="70"/>
      <c r="D90" s="70"/>
      <c r="E90" s="70"/>
      <c r="F90" s="2" t="s">
        <v>155</v>
      </c>
      <c r="G90" s="1"/>
      <c r="H90" s="1"/>
      <c r="I90" s="61">
        <f>I88+I89</f>
        <v>13809000</v>
      </c>
      <c r="J90" s="61">
        <f>J88+J89</f>
        <v>14579000</v>
      </c>
    </row>
    <row r="91" spans="1:9" ht="15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15">
      <c r="A92" s="24"/>
      <c r="B92" s="24"/>
      <c r="C92" s="24"/>
      <c r="D92" s="24"/>
      <c r="E92" s="24"/>
      <c r="F92" s="25"/>
      <c r="G92" s="77"/>
      <c r="H92" s="77"/>
      <c r="I92" s="77"/>
    </row>
    <row r="93" spans="1:9" ht="15">
      <c r="A93" s="24"/>
      <c r="B93" s="24"/>
      <c r="C93" s="24"/>
      <c r="D93" s="24"/>
      <c r="E93" s="24"/>
      <c r="F93" s="25" t="s">
        <v>128</v>
      </c>
      <c r="G93" s="77"/>
      <c r="H93" s="77"/>
      <c r="I93" s="77"/>
    </row>
    <row r="94" spans="1:10" ht="15">
      <c r="A94" s="24"/>
      <c r="B94" s="24"/>
      <c r="C94" s="24"/>
      <c r="D94" s="24"/>
      <c r="E94" s="24"/>
      <c r="F94" s="25" t="s">
        <v>82</v>
      </c>
      <c r="G94" s="80" t="s">
        <v>127</v>
      </c>
      <c r="H94" s="80"/>
      <c r="I94" s="80"/>
      <c r="J94" s="80"/>
    </row>
    <row r="95" spans="1:9" ht="15">
      <c r="A95" s="24"/>
      <c r="B95" s="24"/>
      <c r="C95" s="24"/>
      <c r="D95" s="24"/>
      <c r="E95" s="24"/>
      <c r="F95" s="25"/>
      <c r="G95" s="77"/>
      <c r="H95" s="77"/>
      <c r="I95" s="77"/>
    </row>
    <row r="96" spans="1:9" ht="15">
      <c r="A96" s="24"/>
      <c r="B96" s="24"/>
      <c r="C96" s="24"/>
      <c r="D96" s="24"/>
      <c r="E96" s="24"/>
      <c r="F96" s="25"/>
      <c r="G96" s="77"/>
      <c r="H96" s="77"/>
      <c r="I96" s="77"/>
    </row>
    <row r="97" spans="1:9" ht="15">
      <c r="A97" s="24"/>
      <c r="B97" s="24"/>
      <c r="C97" s="24"/>
      <c r="D97" s="24"/>
      <c r="E97" s="24"/>
      <c r="F97" s="25"/>
      <c r="G97" s="25"/>
      <c r="H97" s="25"/>
      <c r="I97" s="25"/>
    </row>
    <row r="98" spans="1:9" ht="15">
      <c r="A98" s="24"/>
      <c r="B98" s="24"/>
      <c r="C98" s="24"/>
      <c r="D98" s="24"/>
      <c r="E98" s="24"/>
      <c r="F98" s="25"/>
      <c r="G98" s="25"/>
      <c r="H98" s="25"/>
      <c r="I98" s="25"/>
    </row>
    <row r="99" spans="1:9" ht="15">
      <c r="A99" s="24"/>
      <c r="B99" s="24"/>
      <c r="C99" s="24"/>
      <c r="D99" s="24"/>
      <c r="E99" s="24"/>
      <c r="F99" s="25"/>
      <c r="G99" s="25"/>
      <c r="H99" s="25"/>
      <c r="I99" s="25"/>
    </row>
    <row r="100" spans="1:9" ht="15">
      <c r="A100" s="24"/>
      <c r="B100" s="24"/>
      <c r="C100" s="24"/>
      <c r="D100" s="24"/>
      <c r="E100" s="24"/>
      <c r="F100" s="25"/>
      <c r="G100" s="25"/>
      <c r="H100" s="25"/>
      <c r="I100" s="25"/>
    </row>
    <row r="101" spans="1:9" ht="15">
      <c r="A101" s="17"/>
      <c r="B101" s="17"/>
      <c r="C101" s="17"/>
      <c r="D101" s="17"/>
      <c r="E101" s="17"/>
      <c r="F101" s="17"/>
      <c r="G101" s="17"/>
      <c r="H101" s="17"/>
      <c r="I101" s="17"/>
    </row>
  </sheetData>
  <sheetProtection/>
  <mergeCells count="72">
    <mergeCell ref="A10:E10"/>
    <mergeCell ref="A11:E11"/>
    <mergeCell ref="A12:E12"/>
    <mergeCell ref="A13:E13"/>
    <mergeCell ref="A14:E14"/>
    <mergeCell ref="A21:E21"/>
    <mergeCell ref="A22:E22"/>
    <mergeCell ref="A39:E39"/>
    <mergeCell ref="A40:E40"/>
    <mergeCell ref="A15:E15"/>
    <mergeCell ref="A16:E16"/>
    <mergeCell ref="A18:E18"/>
    <mergeCell ref="A19:E19"/>
    <mergeCell ref="A20:E20"/>
    <mergeCell ref="A23:E23"/>
    <mergeCell ref="A24:E24"/>
    <mergeCell ref="A25:E25"/>
    <mergeCell ref="A26:E26"/>
    <mergeCell ref="A27:E27"/>
    <mergeCell ref="A41:E41"/>
    <mergeCell ref="A42:E42"/>
    <mergeCell ref="A28:E28"/>
    <mergeCell ref="A29:E29"/>
    <mergeCell ref="A33:E33"/>
    <mergeCell ref="A34:E34"/>
    <mergeCell ref="A35:E35"/>
    <mergeCell ref="A43:E43"/>
    <mergeCell ref="A73:E73"/>
    <mergeCell ref="A74:E74"/>
    <mergeCell ref="A75:E75"/>
    <mergeCell ref="A60:E60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77:E77"/>
    <mergeCell ref="A78:E78"/>
    <mergeCell ref="A79:E79"/>
    <mergeCell ref="A80:E80"/>
    <mergeCell ref="A81:E81"/>
    <mergeCell ref="A76:E76"/>
    <mergeCell ref="A65:E65"/>
    <mergeCell ref="A66:E66"/>
    <mergeCell ref="A67:E67"/>
    <mergeCell ref="A68:E68"/>
    <mergeCell ref="A69:E69"/>
    <mergeCell ref="A70:E70"/>
    <mergeCell ref="A71:E71"/>
    <mergeCell ref="A72:E72"/>
    <mergeCell ref="G95:I95"/>
    <mergeCell ref="G96:I96"/>
    <mergeCell ref="G1:J1"/>
    <mergeCell ref="G2:J2"/>
    <mergeCell ref="G3:J3"/>
    <mergeCell ref="G4:J4"/>
    <mergeCell ref="G5:J5"/>
    <mergeCell ref="A7:J7"/>
    <mergeCell ref="G94:J94"/>
    <mergeCell ref="A84:E84"/>
    <mergeCell ref="A85:E85"/>
    <mergeCell ref="A86:E86"/>
    <mergeCell ref="A87:E87"/>
    <mergeCell ref="G92:I92"/>
    <mergeCell ref="G93:I93"/>
    <mergeCell ref="A82:E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TENSOR</cp:lastModifiedBy>
  <cp:lastPrinted>2013-12-26T06:46:34Z</cp:lastPrinted>
  <dcterms:created xsi:type="dcterms:W3CDTF">2013-10-18T09:34:20Z</dcterms:created>
  <dcterms:modified xsi:type="dcterms:W3CDTF">2014-01-10T11:29:32Z</dcterms:modified>
  <cp:category/>
  <cp:version/>
  <cp:contentType/>
  <cp:contentStatus/>
</cp:coreProperties>
</file>