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720" windowHeight="7320" activeTab="1"/>
  </bookViews>
  <sheets>
    <sheet name="Лист1" sheetId="1" r:id="rId1"/>
    <sheet name="Лист1 (2)" sheetId="2" r:id="rId2"/>
  </sheets>
  <definedNames>
    <definedName name="_xlnm.Print_Titles" localSheetId="0">'Лист1'!$9:$9</definedName>
    <definedName name="_xlnm.Print_Titles" localSheetId="1">'Лист1 (2)'!$9:$9</definedName>
  </definedNames>
  <calcPr fullCalcOnLoad="1"/>
</workbook>
</file>

<file path=xl/sharedStrings.xml><?xml version="1.0" encoding="utf-8"?>
<sst xmlns="http://schemas.openxmlformats.org/spreadsheetml/2006/main" count="174" uniqueCount="91">
  <si>
    <t>000 1 00 00000 00 0000 000</t>
  </si>
  <si>
    <t xml:space="preserve">182 1 01 00000 00 0000 000 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</si>
  <si>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</si>
  <si>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</si>
  <si>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</si>
  <si>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</si>
  <si>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</si>
  <si>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</si>
  <si>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</si>
  <si>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</si>
  <si>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Безвозмездные поступления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</si>
  <si>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</si>
  <si>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</si>
  <si>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</si>
  <si>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</si>
  <si>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Код бюджетной классификации РФ</t>
  </si>
  <si>
    <t>Наименование доходов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</si>
  <si>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</si>
  <si>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</si>
  <si>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000 2 02 01000 00 0000 151</t>
  </si>
  <si>
    <t>Субвенции бюджетам субъектов Российской Федерации и муниципальных образований</t>
  </si>
  <si>
    <t>000 2 02 03000 00 0000 151</t>
  </si>
  <si>
    <t>Итого доходов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</si>
  <si>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</si>
  <si>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</si>
  <si>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Налоговые и неналоговые доходы</t>
  </si>
  <si>
    <t>000 2 02 00000 00 0000 000</t>
  </si>
  <si>
    <t>Налог на имущество физических лиц</t>
  </si>
  <si>
    <t>182 1 06 01000 00 0000 110</t>
  </si>
  <si>
    <t>182 1 06 06000 00 0000 110</t>
  </si>
  <si>
    <t>Земельный налог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</si>
  <si>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</si>
  <si>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</si>
  <si>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</si>
  <si>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</si>
  <si>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налог, по обязательствам, возникшим до 1 января 2006 года, зачисляемый в бюджеты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</si>
  <si>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</si>
  <si>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807 1 11 05010 10 0000 120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</si>
  <si>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</si>
  <si>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807 114 06014 10 0000 430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</si>
  <si>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</si>
  <si>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Дотации бюджетам 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</si>
  <si>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</si>
  <si>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</si>
  <si>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решению Муниципального Совета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</si>
  <si>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</si>
  <si>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</si>
  <si>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</si>
  <si>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Пречистенского сельского поселения</t>
  </si>
  <si>
    <t xml:space="preserve"> 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</si>
  <si>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</si>
  <si>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</si>
  <si>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</si>
  <si>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</si>
  <si>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Субсидия на реализацию областной целевой программы "Чистая вода Ярославской области"</t>
  </si>
  <si>
    <t>Дотации бюджетам  поселений на выравнивание бюджетной обеспеченности из районного фонда финансовой поддержки поселений</t>
  </si>
  <si>
    <t>Приложение №3</t>
  </si>
  <si>
    <t>Ярославской области</t>
  </si>
  <si>
    <t>Глава Пречистенского сельского поселения Ярославской области                                                                      А.К. Сорокин</t>
  </si>
  <si>
    <t>Глава Пречистенского сельского поселения Ярославской области                                                                                      А.К Сорокин</t>
  </si>
  <si>
    <t>837 2 02 03015 10 0059 151</t>
  </si>
  <si>
    <t>837 2 02 02078 10 0023 151</t>
  </si>
  <si>
    <t>837 2 02 03015 10 0056 151</t>
  </si>
  <si>
    <t>000 2 02 04000 00 0000 151</t>
  </si>
  <si>
    <t>Иные межбюджетные трансферты</t>
  </si>
  <si>
    <t>837 2 02 04999 10 0066 151</t>
  </si>
  <si>
    <t>Межбюджетные трансферты на обеспечение равной доступности жилищно-коммунальных услуг для населения</t>
  </si>
  <si>
    <t>805 2 02 01001 10 0002 151</t>
  </si>
  <si>
    <t>805 2 02 01003 10 0004 151</t>
  </si>
  <si>
    <t>837 2 02 02085 10 0000 151</t>
  </si>
  <si>
    <t>2014 год (руб.)</t>
  </si>
  <si>
    <t>2015 год (руб.)</t>
  </si>
  <si>
    <t xml:space="preserve"> Приложение №2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</si>
  <si>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</si>
  <si>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837 2 02 02041 10 0000 151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</si>
  <si>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фелерального значения)</t>
  </si>
  <si>
    <t>837 2 02 04014 10 0000 151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</si>
  <si>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</si>
  <si>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от 00.12.2013 года №00</t>
  </si>
  <si>
    <t xml:space="preserve"> Прогнозируемые доходы  бюджета Пречистенского сельского поселения Ярославской области на 2014 год в соответствии с классификацией доходов бюджетов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</si>
  <si>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</si>
  <si>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</si>
  <si>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      от 00.12.2013 года № 00</t>
  </si>
  <si>
    <t xml:space="preserve"> Прогнозируемые доходы  бюджета Пречистенского сельского поселения Ярославской области на плановый период 2015-2016 годов в соответствии с классификацией доходов бюджетов                                              Российской Федерации</t>
  </si>
  <si>
    <t>2016 год (руб.)</t>
  </si>
  <si>
    <t>837 2 02 02078 10 0000 151</t>
  </si>
  <si>
    <t>Субсидии бюджетам поселений на бюджетные инвестиции для модернизации объектов коммунальной инфраструктуры</t>
  </si>
  <si>
    <t>837 2 02 02999 10 0000 151</t>
  </si>
  <si>
    <t>Прочие субсидии бюджетам поселений</t>
  </si>
  <si>
    <t>100 1 03 00000 00 0000 000</t>
  </si>
  <si>
    <t>100 1 03 02000 01 0000 110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</si>
</sst>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zoomScaleSheetLayoutView="100" zoomScalePageLayoutView="0" workbookViewId="0" topLeftCell="A32">
      <selection activeCell="B46" sqref="B46"/>
    </sheetView>
  </sheetViews>
  <sheetFormatPr defaultColWidth="9.00390625" defaultRowHeight="12.75"/>
  <cols>
    <col min="1" max="1" width="27.875" style="5" customWidth="1"/>
    <col min="2" max="2" width="73.75390625" style="5" customWidth="1"/>
    <col min="3" max="3" width="16.375" style="9" customWidth="1"/>
    <col min="4" max="16384" width="9.125" style="5" customWidth="1"/>
  </cols>
  <sheetData>
    <row r="1" spans="1:3" ht="15.75">
      <c r="A1" s="37" t="s">
        <v>72</v>
      </c>
      <c r="B1" s="37"/>
      <c r="C1" s="37"/>
    </row>
    <row r="2" spans="1:3" ht="15.75">
      <c r="A2" s="37" t="s">
        <v>44</v>
      </c>
      <c r="B2" s="37"/>
      <c r="C2" s="37"/>
    </row>
    <row r="3" spans="1:3" ht="15.75">
      <c r="A3" s="37" t="s">
        <v>48</v>
      </c>
      <c r="B3" s="37"/>
      <c r="C3" s="37"/>
    </row>
    <row r="4" spans="1:3" ht="15.75">
      <c r="A4" s="37" t="s">
        <v>57</v>
      </c>
      <c r="B4" s="37"/>
      <c r="C4" s="37"/>
    </row>
    <row r="5" spans="1:3" ht="15.75">
      <c r="A5" s="37" t="s">
        <v>78</v>
      </c>
      <c r="B5" s="37"/>
      <c r="C5" s="37" t="s">
        <v>49</v>
      </c>
    </row>
    <row r="6" ht="15.75">
      <c r="A6" s="2"/>
    </row>
    <row r="7" spans="1:3" ht="54" customHeight="1">
      <c r="A7" s="42" t="s">
        <v>79</v>
      </c>
      <c r="B7" s="42"/>
      <c r="C7" s="42"/>
    </row>
    <row r="8" ht="18.75">
      <c r="A8" s="3"/>
    </row>
    <row r="9" spans="1:3" ht="31.5">
      <c r="A9" s="12" t="s">
        <v>15</v>
      </c>
      <c r="B9" s="12" t="s">
        <v>16</v>
      </c>
      <c r="C9" s="10" t="s">
        <v>70</v>
      </c>
    </row>
    <row r="10" spans="1:3" ht="15.75">
      <c r="A10" s="4" t="s">
        <v>0</v>
      </c>
      <c r="B10" s="19" t="s">
        <v>25</v>
      </c>
      <c r="C10" s="21">
        <f>C11+C13+C17+C23+C15</f>
        <v>6185000</v>
      </c>
    </row>
    <row r="11" spans="1:3" ht="15.75">
      <c r="A11" s="4" t="s">
        <v>1</v>
      </c>
      <c r="B11" s="4" t="s">
        <v>2</v>
      </c>
      <c r="C11" s="21">
        <f>C12</f>
        <v>1376000</v>
      </c>
    </row>
    <row r="12" spans="1:3" s="6" customFormat="1" ht="15.75">
      <c r="A12" s="13" t="s">
        <v>3</v>
      </c>
      <c r="B12" s="13" t="s">
        <v>4</v>
      </c>
      <c r="C12" s="22">
        <v>1376000</v>
      </c>
    </row>
    <row r="13" spans="1:3" s="6" customFormat="1" ht="31.5">
      <c r="A13" s="19" t="s">
        <v>89</v>
      </c>
      <c r="B13" s="19" t="s">
        <v>80</v>
      </c>
      <c r="C13" s="21">
        <f>C14</f>
        <v>2286000</v>
      </c>
    </row>
    <row r="14" spans="1:3" s="6" customFormat="1" ht="31.5">
      <c r="A14" s="20" t="s">
        <v>90</v>
      </c>
      <c r="B14" s="20" t="s">
        <v>81</v>
      </c>
      <c r="C14" s="22">
        <v>2286000</v>
      </c>
    </row>
    <row r="15" spans="1:3" s="18" customFormat="1" ht="15.75">
      <c r="A15" s="4" t="s">
        <v>50</v>
      </c>
      <c r="B15" s="4" t="s">
        <v>51</v>
      </c>
      <c r="C15" s="21">
        <f>C16</f>
        <v>3000</v>
      </c>
    </row>
    <row r="16" spans="1:3" s="6" customFormat="1" ht="15.75">
      <c r="A16" s="13" t="s">
        <v>52</v>
      </c>
      <c r="B16" s="13" t="s">
        <v>53</v>
      </c>
      <c r="C16" s="22">
        <v>3000</v>
      </c>
    </row>
    <row r="17" spans="1:3" ht="15.75">
      <c r="A17" s="4" t="s">
        <v>5</v>
      </c>
      <c r="B17" s="4" t="s">
        <v>6</v>
      </c>
      <c r="C17" s="21">
        <f>C18+C19</f>
        <v>2200000</v>
      </c>
    </row>
    <row r="18" spans="1:3" s="6" customFormat="1" ht="18.75" customHeight="1">
      <c r="A18" s="13" t="s">
        <v>28</v>
      </c>
      <c r="B18" s="13" t="s">
        <v>27</v>
      </c>
      <c r="C18" s="22">
        <v>200000</v>
      </c>
    </row>
    <row r="19" spans="1:3" s="6" customFormat="1" ht="18.75" customHeight="1">
      <c r="A19" s="13" t="s">
        <v>29</v>
      </c>
      <c r="B19" s="13" t="s">
        <v>30</v>
      </c>
      <c r="C19" s="23">
        <v>2000000</v>
      </c>
    </row>
    <row r="20" spans="1:3" ht="31.5" hidden="1">
      <c r="A20" s="4" t="s">
        <v>31</v>
      </c>
      <c r="B20" s="4" t="s">
        <v>32</v>
      </c>
      <c r="C20" s="21">
        <f>C21</f>
        <v>0</v>
      </c>
    </row>
    <row r="21" spans="1:3" ht="20.25" customHeight="1" hidden="1">
      <c r="A21" s="13" t="s">
        <v>33</v>
      </c>
      <c r="B21" s="13" t="s">
        <v>6</v>
      </c>
      <c r="C21" s="23">
        <f>C22</f>
        <v>0</v>
      </c>
    </row>
    <row r="22" spans="1:3" ht="33.75" customHeight="1" hidden="1">
      <c r="A22" s="13" t="s">
        <v>34</v>
      </c>
      <c r="B22" s="13" t="s">
        <v>35</v>
      </c>
      <c r="C22" s="23"/>
    </row>
    <row r="23" spans="1:3" ht="34.5" customHeight="1">
      <c r="A23" s="4" t="s">
        <v>7</v>
      </c>
      <c r="B23" s="4" t="s">
        <v>8</v>
      </c>
      <c r="C23" s="21">
        <f>C24</f>
        <v>320000</v>
      </c>
    </row>
    <row r="24" spans="1:3" ht="66.75" customHeight="1">
      <c r="A24" s="13" t="s">
        <v>11</v>
      </c>
      <c r="B24" s="13" t="s">
        <v>36</v>
      </c>
      <c r="C24" s="22">
        <f>C25</f>
        <v>320000</v>
      </c>
    </row>
    <row r="25" spans="1:3" s="6" customFormat="1" ht="64.5" customHeight="1">
      <c r="A25" s="13" t="s">
        <v>37</v>
      </c>
      <c r="B25" s="8" t="s">
        <v>38</v>
      </c>
      <c r="C25" s="24">
        <v>320000</v>
      </c>
    </row>
    <row r="26" spans="1:3" ht="18.75" customHeight="1" hidden="1">
      <c r="A26" s="4" t="s">
        <v>12</v>
      </c>
      <c r="B26" s="4" t="s">
        <v>13</v>
      </c>
      <c r="C26" s="21">
        <v>0</v>
      </c>
    </row>
    <row r="27" spans="1:3" s="7" customFormat="1" ht="46.5" customHeight="1" hidden="1">
      <c r="A27" s="13" t="s">
        <v>23</v>
      </c>
      <c r="B27" s="13" t="s">
        <v>24</v>
      </c>
      <c r="C27" s="23">
        <v>0</v>
      </c>
    </row>
    <row r="28" spans="1:3" s="6" customFormat="1" ht="49.5" customHeight="1" hidden="1">
      <c r="A28" s="8" t="s">
        <v>39</v>
      </c>
      <c r="B28" s="8" t="s">
        <v>40</v>
      </c>
      <c r="C28" s="24">
        <v>0</v>
      </c>
    </row>
    <row r="29" spans="1:3" ht="15.75">
      <c r="A29" s="4" t="s">
        <v>14</v>
      </c>
      <c r="B29" s="4" t="s">
        <v>10</v>
      </c>
      <c r="C29" s="25">
        <f>C31+C35+C41+C43+C37+C45</f>
        <v>9640921</v>
      </c>
    </row>
    <row r="30" spans="1:3" s="6" customFormat="1" ht="31.5">
      <c r="A30" s="4" t="s">
        <v>26</v>
      </c>
      <c r="B30" s="4" t="s">
        <v>17</v>
      </c>
      <c r="C30" s="26">
        <f>C31+C35+C41+C43+C37+C45</f>
        <v>9640921</v>
      </c>
    </row>
    <row r="31" spans="1:3" s="6" customFormat="1" ht="31.5">
      <c r="A31" s="4" t="s">
        <v>19</v>
      </c>
      <c r="B31" s="4" t="s">
        <v>18</v>
      </c>
      <c r="C31" s="21">
        <f>C32++C33+C34</f>
        <v>7314000</v>
      </c>
    </row>
    <row r="32" spans="1:3" s="6" customFormat="1" ht="34.5" customHeight="1">
      <c r="A32" s="8" t="s">
        <v>67</v>
      </c>
      <c r="B32" s="8" t="s">
        <v>41</v>
      </c>
      <c r="C32" s="27">
        <v>6293000</v>
      </c>
    </row>
    <row r="33" spans="1:3" s="6" customFormat="1" ht="34.5" customHeight="1">
      <c r="A33" s="8" t="s">
        <v>67</v>
      </c>
      <c r="B33" s="8" t="s">
        <v>55</v>
      </c>
      <c r="C33" s="27">
        <v>1021000</v>
      </c>
    </row>
    <row r="34" spans="1:3" s="6" customFormat="1" ht="33.75" customHeight="1" hidden="1">
      <c r="A34" s="8" t="s">
        <v>68</v>
      </c>
      <c r="B34" s="8" t="s">
        <v>42</v>
      </c>
      <c r="C34" s="27">
        <v>0</v>
      </c>
    </row>
    <row r="35" spans="1:3" s="6" customFormat="1" ht="33.75" customHeight="1" hidden="1">
      <c r="A35" s="15" t="s">
        <v>47</v>
      </c>
      <c r="B35" s="4" t="s">
        <v>46</v>
      </c>
      <c r="C35" s="27">
        <v>0</v>
      </c>
    </row>
    <row r="36" spans="1:3" s="6" customFormat="1" ht="35.25" customHeight="1" hidden="1">
      <c r="A36" s="8" t="s">
        <v>61</v>
      </c>
      <c r="B36" s="8" t="s">
        <v>54</v>
      </c>
      <c r="C36" s="27">
        <v>0</v>
      </c>
    </row>
    <row r="37" spans="1:3" s="6" customFormat="1" ht="35.25" customHeight="1">
      <c r="A37" s="4" t="s">
        <v>47</v>
      </c>
      <c r="B37" s="4" t="s">
        <v>46</v>
      </c>
      <c r="C37" s="28">
        <f>C39+C38+C40</f>
        <v>1369750</v>
      </c>
    </row>
    <row r="38" spans="1:3" s="6" customFormat="1" ht="0.75" customHeight="1">
      <c r="A38" s="8" t="s">
        <v>74</v>
      </c>
      <c r="B38" s="8" t="s">
        <v>75</v>
      </c>
      <c r="C38" s="29">
        <v>0</v>
      </c>
    </row>
    <row r="39" spans="1:3" s="6" customFormat="1" ht="52.5" customHeight="1">
      <c r="A39" s="8" t="s">
        <v>69</v>
      </c>
      <c r="B39" s="8" t="s">
        <v>73</v>
      </c>
      <c r="C39" s="27">
        <v>1300000</v>
      </c>
    </row>
    <row r="40" spans="1:3" s="6" customFormat="1" ht="24" customHeight="1">
      <c r="A40" s="8" t="s">
        <v>87</v>
      </c>
      <c r="B40" s="8" t="s">
        <v>88</v>
      </c>
      <c r="C40" s="27">
        <v>69750</v>
      </c>
    </row>
    <row r="41" spans="1:4" s="6" customFormat="1" ht="31.5">
      <c r="A41" s="4" t="s">
        <v>21</v>
      </c>
      <c r="B41" s="4" t="s">
        <v>20</v>
      </c>
      <c r="C41" s="28">
        <f>C42</f>
        <v>194000</v>
      </c>
      <c r="D41" s="16"/>
    </row>
    <row r="42" spans="1:3" s="6" customFormat="1" ht="36" customHeight="1">
      <c r="A42" s="8" t="s">
        <v>62</v>
      </c>
      <c r="B42" s="8" t="s">
        <v>43</v>
      </c>
      <c r="C42" s="27">
        <v>194000</v>
      </c>
    </row>
    <row r="43" spans="1:3" s="6" customFormat="1" ht="23.25" customHeight="1" hidden="1">
      <c r="A43" s="4" t="s">
        <v>63</v>
      </c>
      <c r="B43" s="4" t="s">
        <v>64</v>
      </c>
      <c r="C43" s="30">
        <v>0</v>
      </c>
    </row>
    <row r="44" spans="1:3" s="6" customFormat="1" ht="17.25" customHeight="1" hidden="1">
      <c r="A44" s="8" t="s">
        <v>65</v>
      </c>
      <c r="B44" s="8" t="s">
        <v>66</v>
      </c>
      <c r="C44" s="31">
        <v>0</v>
      </c>
    </row>
    <row r="45" spans="1:3" s="7" customFormat="1" ht="26.25" customHeight="1">
      <c r="A45" s="4" t="s">
        <v>63</v>
      </c>
      <c r="B45" s="4" t="s">
        <v>64</v>
      </c>
      <c r="C45" s="28">
        <f>C46</f>
        <v>763171</v>
      </c>
    </row>
    <row r="46" spans="1:3" s="6" customFormat="1" ht="64.5" customHeight="1">
      <c r="A46" s="8" t="s">
        <v>76</v>
      </c>
      <c r="B46" s="8" t="s">
        <v>77</v>
      </c>
      <c r="C46" s="31">
        <v>763171</v>
      </c>
    </row>
    <row r="47" spans="1:3" s="6" customFormat="1" ht="15.75">
      <c r="A47" s="40" t="s">
        <v>22</v>
      </c>
      <c r="B47" s="41"/>
      <c r="C47" s="30">
        <f>C10+C29</f>
        <v>15825921</v>
      </c>
    </row>
    <row r="48" spans="1:3" ht="15.75">
      <c r="A48" s="40" t="s">
        <v>9</v>
      </c>
      <c r="B48" s="41"/>
      <c r="C48" s="21">
        <f>C47</f>
        <v>15825921</v>
      </c>
    </row>
    <row r="51" spans="1:4" ht="15.75">
      <c r="A51" s="38" t="s">
        <v>58</v>
      </c>
      <c r="B51" s="38"/>
      <c r="C51" s="38"/>
      <c r="D51" s="39"/>
    </row>
    <row r="57" ht="15.75">
      <c r="C57" s="11"/>
    </row>
    <row r="60" ht="15.75">
      <c r="B60" s="14"/>
    </row>
    <row r="61" ht="15.75">
      <c r="B61" s="14"/>
    </row>
    <row r="62" ht="15.75">
      <c r="B62" s="14"/>
    </row>
    <row r="63" ht="15.75">
      <c r="B63" s="14"/>
    </row>
    <row r="64" ht="15.75">
      <c r="B64" s="14"/>
    </row>
    <row r="65" ht="15.75">
      <c r="B65" s="14"/>
    </row>
    <row r="66" ht="15.75">
      <c r="B66" s="14"/>
    </row>
    <row r="67" ht="15.75">
      <c r="B67" s="14"/>
    </row>
    <row r="70" ht="15.75">
      <c r="B70" s="14"/>
    </row>
    <row r="71" ht="15.75">
      <c r="B71" s="14"/>
    </row>
    <row r="72" ht="15.75">
      <c r="B72" s="14"/>
    </row>
    <row r="73" ht="15.75">
      <c r="B73" s="14"/>
    </row>
    <row r="74" ht="15.75">
      <c r="B74" s="14"/>
    </row>
    <row r="75" ht="15.75">
      <c r="B75" s="14"/>
    </row>
    <row r="76" ht="15.75">
      <c r="B76" s="14"/>
    </row>
  </sheetData>
  <sheetProtection/>
  <mergeCells count="9">
    <mergeCell ref="A5:C5"/>
    <mergeCell ref="A51:D51"/>
    <mergeCell ref="A48:B48"/>
    <mergeCell ref="A47:B47"/>
    <mergeCell ref="A7:C7"/>
    <mergeCell ref="A1:C1"/>
    <mergeCell ref="A2:C2"/>
    <mergeCell ref="A4:C4"/>
    <mergeCell ref="A3:C3"/>
  </mergeCells>
  <printOptions horizontalCentered="1"/>
  <pageMargins left="0.5905511811023623" right="0.2362204724409449" top="0.3937007874015748" bottom="0.2755905511811024" header="0.196850393700787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SheetLayoutView="100" zoomScalePageLayoutView="0" workbookViewId="0" topLeftCell="A1">
      <selection activeCell="A43" sqref="A43:IV44"/>
    </sheetView>
  </sheetViews>
  <sheetFormatPr defaultColWidth="9.00390625" defaultRowHeight="12.75"/>
  <cols>
    <col min="1" max="1" width="27.875" style="5" customWidth="1"/>
    <col min="2" max="2" width="72.00390625" style="5" customWidth="1"/>
    <col min="3" max="3" width="13.875" style="5" customWidth="1"/>
    <col min="4" max="4" width="13.25390625" style="9" customWidth="1"/>
    <col min="5" max="16384" width="9.125" style="5" customWidth="1"/>
  </cols>
  <sheetData>
    <row r="1" spans="1:4" ht="15.75">
      <c r="A1" s="37" t="s">
        <v>56</v>
      </c>
      <c r="B1" s="37"/>
      <c r="C1" s="37"/>
      <c r="D1" s="37"/>
    </row>
    <row r="2" spans="1:4" ht="15.75">
      <c r="A2" s="37" t="s">
        <v>44</v>
      </c>
      <c r="B2" s="37"/>
      <c r="C2" s="37"/>
      <c r="D2" s="37"/>
    </row>
    <row r="3" spans="1:4" ht="15.75">
      <c r="A3" s="37" t="s">
        <v>48</v>
      </c>
      <c r="B3" s="37"/>
      <c r="C3" s="37"/>
      <c r="D3" s="37"/>
    </row>
    <row r="4" spans="1:4" ht="15.75">
      <c r="A4" s="37" t="s">
        <v>57</v>
      </c>
      <c r="B4" s="37"/>
      <c r="C4" s="37"/>
      <c r="D4" s="37"/>
    </row>
    <row r="5" spans="1:3" ht="15.75">
      <c r="A5" s="1"/>
      <c r="C5" s="5" t="s">
        <v>82</v>
      </c>
    </row>
    <row r="6" ht="15.75">
      <c r="A6" s="2"/>
    </row>
    <row r="7" spans="1:4" ht="57.75" customHeight="1">
      <c r="A7" s="42" t="s">
        <v>83</v>
      </c>
      <c r="B7" s="42"/>
      <c r="C7" s="42"/>
      <c r="D7" s="42"/>
    </row>
    <row r="8" ht="18.75">
      <c r="A8" s="3"/>
    </row>
    <row r="9" spans="1:4" ht="31.5">
      <c r="A9" s="12" t="s">
        <v>15</v>
      </c>
      <c r="B9" s="12" t="s">
        <v>16</v>
      </c>
      <c r="C9" s="10" t="s">
        <v>71</v>
      </c>
      <c r="D9" s="10" t="s">
        <v>84</v>
      </c>
    </row>
    <row r="10" spans="1:4" ht="15.75">
      <c r="A10" s="4" t="s">
        <v>0</v>
      </c>
      <c r="B10" s="4" t="s">
        <v>25</v>
      </c>
      <c r="C10" s="28">
        <f>C11+C15+C17+C20+C23+C26+C13</f>
        <v>6642000</v>
      </c>
      <c r="D10" s="28">
        <f>D11+D15+D17+D20+D23+D26+D13</f>
        <v>7025000</v>
      </c>
    </row>
    <row r="11" spans="1:4" ht="15.75">
      <c r="A11" s="4" t="s">
        <v>1</v>
      </c>
      <c r="B11" s="4" t="s">
        <v>2</v>
      </c>
      <c r="C11" s="28">
        <f>C12</f>
        <v>1493000</v>
      </c>
      <c r="D11" s="28">
        <f>D12</f>
        <v>1626000</v>
      </c>
    </row>
    <row r="12" spans="1:4" s="6" customFormat="1" ht="15.75">
      <c r="A12" s="13" t="s">
        <v>3</v>
      </c>
      <c r="B12" s="13" t="s">
        <v>4</v>
      </c>
      <c r="C12" s="32">
        <v>1493000</v>
      </c>
      <c r="D12" s="33">
        <v>1626000</v>
      </c>
    </row>
    <row r="13" spans="1:4" s="6" customFormat="1" ht="31.5">
      <c r="A13" s="19" t="s">
        <v>89</v>
      </c>
      <c r="B13" s="19" t="s">
        <v>80</v>
      </c>
      <c r="C13" s="28">
        <f>C14</f>
        <v>2315000</v>
      </c>
      <c r="D13" s="28">
        <f>D14</f>
        <v>2517000</v>
      </c>
    </row>
    <row r="14" spans="1:4" s="6" customFormat="1" ht="31.5">
      <c r="A14" s="20" t="s">
        <v>90</v>
      </c>
      <c r="B14" s="20" t="s">
        <v>81</v>
      </c>
      <c r="C14" s="32">
        <v>2315000</v>
      </c>
      <c r="D14" s="33">
        <v>2517000</v>
      </c>
    </row>
    <row r="15" spans="1:4" s="7" customFormat="1" ht="15.75">
      <c r="A15" s="4" t="s">
        <v>50</v>
      </c>
      <c r="B15" s="4" t="s">
        <v>51</v>
      </c>
      <c r="C15" s="28">
        <f>C16</f>
        <v>3000</v>
      </c>
      <c r="D15" s="28">
        <f>D16</f>
        <v>3000</v>
      </c>
    </row>
    <row r="16" spans="1:4" s="6" customFormat="1" ht="15.75">
      <c r="A16" s="13" t="s">
        <v>52</v>
      </c>
      <c r="B16" s="13" t="s">
        <v>53</v>
      </c>
      <c r="C16" s="32">
        <v>3000</v>
      </c>
      <c r="D16" s="33">
        <v>3000</v>
      </c>
    </row>
    <row r="17" spans="1:4" ht="15.75">
      <c r="A17" s="4" t="s">
        <v>5</v>
      </c>
      <c r="B17" s="4" t="s">
        <v>6</v>
      </c>
      <c r="C17" s="28">
        <f>C18+C19</f>
        <v>2511000</v>
      </c>
      <c r="D17" s="28">
        <f>D18+D19</f>
        <v>2559000</v>
      </c>
    </row>
    <row r="18" spans="1:4" s="6" customFormat="1" ht="18.75" customHeight="1">
      <c r="A18" s="13" t="s">
        <v>28</v>
      </c>
      <c r="B18" s="13" t="s">
        <v>27</v>
      </c>
      <c r="C18" s="32">
        <v>239000</v>
      </c>
      <c r="D18" s="33">
        <v>245000</v>
      </c>
    </row>
    <row r="19" spans="1:4" s="6" customFormat="1" ht="18.75" customHeight="1">
      <c r="A19" s="13" t="s">
        <v>29</v>
      </c>
      <c r="B19" s="13" t="s">
        <v>30</v>
      </c>
      <c r="C19" s="32">
        <v>2272000</v>
      </c>
      <c r="D19" s="32">
        <v>2314000</v>
      </c>
    </row>
    <row r="20" spans="1:4" ht="31.5" hidden="1">
      <c r="A20" s="4" t="s">
        <v>31</v>
      </c>
      <c r="B20" s="4" t="s">
        <v>32</v>
      </c>
      <c r="C20" s="28">
        <f>C21</f>
        <v>0</v>
      </c>
      <c r="D20" s="28">
        <f>D21</f>
        <v>0</v>
      </c>
    </row>
    <row r="21" spans="1:4" ht="20.25" customHeight="1" hidden="1">
      <c r="A21" s="13" t="s">
        <v>33</v>
      </c>
      <c r="B21" s="13" t="s">
        <v>6</v>
      </c>
      <c r="C21" s="32">
        <f>C22</f>
        <v>0</v>
      </c>
      <c r="D21" s="32">
        <f>D22</f>
        <v>0</v>
      </c>
    </row>
    <row r="22" spans="1:4" ht="33.75" customHeight="1" hidden="1">
      <c r="A22" s="13" t="s">
        <v>34</v>
      </c>
      <c r="B22" s="13" t="s">
        <v>35</v>
      </c>
      <c r="C22" s="32"/>
      <c r="D22" s="32"/>
    </row>
    <row r="23" spans="1:4" ht="34.5" customHeight="1">
      <c r="A23" s="4" t="s">
        <v>7</v>
      </c>
      <c r="B23" s="4" t="s">
        <v>8</v>
      </c>
      <c r="C23" s="28">
        <f>C24</f>
        <v>320000</v>
      </c>
      <c r="D23" s="28">
        <f>D24</f>
        <v>320000</v>
      </c>
    </row>
    <row r="24" spans="1:4" ht="66.75" customHeight="1">
      <c r="A24" s="13" t="s">
        <v>11</v>
      </c>
      <c r="B24" s="13" t="s">
        <v>36</v>
      </c>
      <c r="C24" s="32">
        <f>C25</f>
        <v>320000</v>
      </c>
      <c r="D24" s="33">
        <f>D25</f>
        <v>320000</v>
      </c>
    </row>
    <row r="25" spans="1:4" s="6" customFormat="1" ht="64.5" customHeight="1">
      <c r="A25" s="13" t="s">
        <v>37</v>
      </c>
      <c r="B25" s="8" t="s">
        <v>45</v>
      </c>
      <c r="C25" s="29">
        <v>320000</v>
      </c>
      <c r="D25" s="29">
        <v>320000</v>
      </c>
    </row>
    <row r="26" spans="1:4" ht="18.75" customHeight="1" hidden="1">
      <c r="A26" s="4" t="s">
        <v>12</v>
      </c>
      <c r="B26" s="4" t="s">
        <v>13</v>
      </c>
      <c r="C26" s="28">
        <v>0</v>
      </c>
      <c r="D26" s="28">
        <v>0</v>
      </c>
    </row>
    <row r="27" spans="1:4" s="7" customFormat="1" ht="46.5" customHeight="1" hidden="1">
      <c r="A27" s="13" t="s">
        <v>23</v>
      </c>
      <c r="B27" s="13" t="s">
        <v>24</v>
      </c>
      <c r="C27" s="32" t="s">
        <v>49</v>
      </c>
      <c r="D27" s="32" t="s">
        <v>49</v>
      </c>
    </row>
    <row r="28" spans="1:4" s="6" customFormat="1" ht="49.5" customHeight="1" hidden="1">
      <c r="A28" s="8" t="s">
        <v>39</v>
      </c>
      <c r="B28" s="8" t="s">
        <v>40</v>
      </c>
      <c r="C28" s="29" t="s">
        <v>49</v>
      </c>
      <c r="D28" s="29" t="s">
        <v>49</v>
      </c>
    </row>
    <row r="29" spans="1:4" ht="15.75">
      <c r="A29" s="4" t="s">
        <v>14</v>
      </c>
      <c r="B29" s="4" t="s">
        <v>10</v>
      </c>
      <c r="C29" s="28">
        <f>C31+C41+C43+C37</f>
        <v>7167000</v>
      </c>
      <c r="D29" s="34">
        <f>D30</f>
        <v>7554000</v>
      </c>
    </row>
    <row r="30" spans="1:4" s="6" customFormat="1" ht="31.5">
      <c r="A30" s="4" t="s">
        <v>26</v>
      </c>
      <c r="B30" s="4" t="s">
        <v>17</v>
      </c>
      <c r="C30" s="28">
        <f>C31+C41+C43+C37</f>
        <v>7167000</v>
      </c>
      <c r="D30" s="28">
        <f>D31+D41+D43+D37</f>
        <v>7554000</v>
      </c>
    </row>
    <row r="31" spans="1:4" s="6" customFormat="1" ht="31.5">
      <c r="A31" s="4" t="s">
        <v>19</v>
      </c>
      <c r="B31" s="4" t="s">
        <v>18</v>
      </c>
      <c r="C31" s="28">
        <f>C32+C33+C36</f>
        <v>6923000</v>
      </c>
      <c r="D31" s="28">
        <f>D32+D33+D36</f>
        <v>7360000</v>
      </c>
    </row>
    <row r="32" spans="1:4" s="6" customFormat="1" ht="34.5" customHeight="1">
      <c r="A32" s="8" t="s">
        <v>67</v>
      </c>
      <c r="B32" s="8" t="s">
        <v>41</v>
      </c>
      <c r="C32" s="29">
        <v>5011000</v>
      </c>
      <c r="D32" s="35">
        <v>5222000</v>
      </c>
    </row>
    <row r="33" spans="1:4" s="6" customFormat="1" ht="34.5" customHeight="1">
      <c r="A33" s="8" t="s">
        <v>67</v>
      </c>
      <c r="B33" s="8" t="s">
        <v>55</v>
      </c>
      <c r="C33" s="29">
        <v>1912000</v>
      </c>
      <c r="D33" s="35">
        <v>2138000</v>
      </c>
    </row>
    <row r="34" spans="1:4" s="6" customFormat="1" ht="31.5" hidden="1">
      <c r="A34" s="4" t="s">
        <v>21</v>
      </c>
      <c r="B34" s="4" t="s">
        <v>20</v>
      </c>
      <c r="C34" s="28">
        <f>C35</f>
        <v>0</v>
      </c>
      <c r="D34" s="28">
        <f>D35</f>
        <v>0</v>
      </c>
    </row>
    <row r="35" spans="1:4" s="6" customFormat="1" ht="49.5" customHeight="1" hidden="1">
      <c r="A35" s="8" t="s">
        <v>60</v>
      </c>
      <c r="B35" s="8" t="s">
        <v>43</v>
      </c>
      <c r="C35" s="29"/>
      <c r="D35" s="35"/>
    </row>
    <row r="36" spans="1:4" s="6" customFormat="1" ht="38.25" customHeight="1" hidden="1">
      <c r="A36" s="8" t="s">
        <v>68</v>
      </c>
      <c r="B36" s="8" t="s">
        <v>42</v>
      </c>
      <c r="C36" s="27">
        <v>0</v>
      </c>
      <c r="D36" s="35">
        <v>0</v>
      </c>
    </row>
    <row r="37" spans="1:4" s="6" customFormat="1" ht="37.5" customHeight="1">
      <c r="A37" s="4" t="s">
        <v>47</v>
      </c>
      <c r="B37" s="4" t="s">
        <v>46</v>
      </c>
      <c r="C37" s="28">
        <f>C38+C39+C40</f>
        <v>50000</v>
      </c>
      <c r="D37" s="28">
        <f>D38+D39+D40</f>
        <v>0</v>
      </c>
    </row>
    <row r="38" spans="1:4" s="6" customFormat="1" ht="63.75" customHeight="1" hidden="1">
      <c r="A38" s="8" t="s">
        <v>74</v>
      </c>
      <c r="B38" s="8" t="s">
        <v>75</v>
      </c>
      <c r="C38" s="29">
        <v>0</v>
      </c>
      <c r="D38" s="29">
        <v>0</v>
      </c>
    </row>
    <row r="39" spans="1:4" s="6" customFormat="1" ht="19.5" customHeight="1" hidden="1">
      <c r="A39" s="8" t="s">
        <v>69</v>
      </c>
      <c r="B39" s="8" t="s">
        <v>73</v>
      </c>
      <c r="C39" s="27">
        <v>0</v>
      </c>
      <c r="D39" s="35">
        <v>0</v>
      </c>
    </row>
    <row r="40" spans="1:4" s="6" customFormat="1" ht="36" customHeight="1">
      <c r="A40" s="8" t="s">
        <v>85</v>
      </c>
      <c r="B40" s="8" t="s">
        <v>86</v>
      </c>
      <c r="C40" s="27">
        <v>50000</v>
      </c>
      <c r="D40" s="35">
        <v>0</v>
      </c>
    </row>
    <row r="41" spans="1:4" s="6" customFormat="1" ht="38.25" customHeight="1">
      <c r="A41" s="4" t="s">
        <v>21</v>
      </c>
      <c r="B41" s="4" t="s">
        <v>20</v>
      </c>
      <c r="C41" s="28">
        <f>C42</f>
        <v>194000</v>
      </c>
      <c r="D41" s="28">
        <f>D42</f>
        <v>194000</v>
      </c>
    </row>
    <row r="42" spans="1:4" s="6" customFormat="1" ht="38.25" customHeight="1">
      <c r="A42" s="8" t="s">
        <v>62</v>
      </c>
      <c r="B42" s="8" t="s">
        <v>43</v>
      </c>
      <c r="C42" s="27">
        <v>194000</v>
      </c>
      <c r="D42" s="35">
        <v>194000</v>
      </c>
    </row>
    <row r="43" spans="1:4" s="6" customFormat="1" ht="29.25" customHeight="1" hidden="1">
      <c r="A43" s="4" t="s">
        <v>63</v>
      </c>
      <c r="B43" s="4" t="s">
        <v>64</v>
      </c>
      <c r="C43" s="30">
        <f>C44</f>
        <v>0</v>
      </c>
      <c r="D43" s="34">
        <f>D44</f>
        <v>0</v>
      </c>
    </row>
    <row r="44" spans="1:4" s="6" customFormat="1" ht="69" customHeight="1" hidden="1">
      <c r="A44" s="8" t="s">
        <v>76</v>
      </c>
      <c r="B44" s="8" t="s">
        <v>77</v>
      </c>
      <c r="C44" s="31">
        <v>0</v>
      </c>
      <c r="D44" s="35">
        <v>0</v>
      </c>
    </row>
    <row r="45" spans="1:4" ht="15.75">
      <c r="A45" s="40" t="s">
        <v>22</v>
      </c>
      <c r="B45" s="41"/>
      <c r="C45" s="36">
        <f>C10+C29</f>
        <v>13809000</v>
      </c>
      <c r="D45" s="28">
        <f>D10+D29</f>
        <v>14579000</v>
      </c>
    </row>
    <row r="46" spans="1:4" ht="15.75">
      <c r="A46" s="40" t="s">
        <v>9</v>
      </c>
      <c r="B46" s="41"/>
      <c r="C46" s="36">
        <f>C45</f>
        <v>13809000</v>
      </c>
      <c r="D46" s="34">
        <f>D45</f>
        <v>14579000</v>
      </c>
    </row>
    <row r="47" ht="15.75">
      <c r="C47" s="14"/>
    </row>
    <row r="48" ht="15.75">
      <c r="D48" s="17"/>
    </row>
    <row r="49" spans="1:3" ht="15.75">
      <c r="A49" s="1" t="s">
        <v>59</v>
      </c>
      <c r="B49" s="1"/>
      <c r="C49" s="1"/>
    </row>
    <row r="53" ht="15.75">
      <c r="D53" s="11"/>
    </row>
    <row r="57" spans="2:3" ht="15.75">
      <c r="B57" s="14"/>
      <c r="C57" s="14"/>
    </row>
    <row r="58" spans="2:3" ht="15.75">
      <c r="B58" s="14"/>
      <c r="C58" s="14"/>
    </row>
    <row r="59" spans="2:3" ht="15.75">
      <c r="B59" s="14"/>
      <c r="C59" s="14"/>
    </row>
    <row r="60" spans="2:3" ht="15.75">
      <c r="B60" s="14"/>
      <c r="C60" s="14"/>
    </row>
    <row r="61" spans="2:3" ht="15.75">
      <c r="B61" s="14"/>
      <c r="C61" s="14"/>
    </row>
    <row r="62" spans="2:3" ht="15.75">
      <c r="B62" s="14"/>
      <c r="C62" s="14"/>
    </row>
    <row r="63" spans="2:3" ht="15.75">
      <c r="B63" s="14"/>
      <c r="C63" s="14"/>
    </row>
    <row r="64" spans="2:3" ht="15.75">
      <c r="B64" s="14"/>
      <c r="C64" s="14"/>
    </row>
    <row r="67" spans="2:3" ht="15.75">
      <c r="B67" s="14"/>
      <c r="C67" s="14"/>
    </row>
    <row r="68" spans="2:3" ht="15.75">
      <c r="B68" s="14"/>
      <c r="C68" s="14"/>
    </row>
    <row r="69" spans="2:3" ht="15.75">
      <c r="B69" s="14"/>
      <c r="C69" s="14"/>
    </row>
    <row r="70" spans="2:3" ht="15.75">
      <c r="B70" s="14"/>
      <c r="C70" s="14"/>
    </row>
    <row r="71" spans="2:3" ht="15.75">
      <c r="B71" s="14"/>
      <c r="C71" s="14"/>
    </row>
    <row r="72" spans="2:3" ht="15.75">
      <c r="B72" s="14"/>
      <c r="C72" s="14"/>
    </row>
    <row r="73" spans="2:3" ht="15.75">
      <c r="B73" s="14"/>
      <c r="C73" s="14"/>
    </row>
  </sheetData>
  <sheetProtection/>
  <mergeCells count="7">
    <mergeCell ref="A46:B46"/>
    <mergeCell ref="A45:B45"/>
    <mergeCell ref="A7:D7"/>
    <mergeCell ref="A1:D1"/>
    <mergeCell ref="A2:D2"/>
    <mergeCell ref="A4:D4"/>
    <mergeCell ref="A3:D3"/>
  </mergeCells>
  <printOptions horizontalCentered="1"/>
  <pageMargins left="0.5905511811023623" right="0.2362204724409449" top="0.3937007874015748" bottom="0.2755905511811024" header="0.196850393700787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TENSOR</cp:lastModifiedBy>
  <cp:lastPrinted>2013-11-15T11:26:43Z</cp:lastPrinted>
  <dcterms:created xsi:type="dcterms:W3CDTF">2004-11-16T05:58:34Z</dcterms:created>
  <dcterms:modified xsi:type="dcterms:W3CDTF">2013-11-15T11:29:17Z</dcterms:modified>
  <cp:category/>
  <cp:version/>
  <cp:contentType/>
  <cp:contentStatus/>
</cp:coreProperties>
</file>